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100C62CD-55E4-4768-ABB6-7CA2A7A9D668}" xr6:coauthVersionLast="47" xr6:coauthVersionMax="47" xr10:uidLastSave="{00000000-0000-0000-0000-000000000000}"/>
  <bookViews>
    <workbookView xWindow="25660" yWindow="4260" windowWidth="19180" windowHeight="12160" xr2:uid="{00000000-000D-0000-FFFF-FFFF00000000}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39" i="5" l="1"/>
  <c r="K39" i="5" l="1"/>
  <c r="K39" i="4"/>
  <c r="H43" i="1"/>
  <c r="K43" i="1"/>
  <c r="K42" i="1"/>
  <c r="H42" i="1"/>
  <c r="H41" i="1"/>
  <c r="K41" i="1"/>
  <c r="H40" i="1"/>
  <c r="K40" i="1"/>
  <c r="F39" i="5" l="1"/>
  <c r="C39" i="5"/>
  <c r="G39" i="5"/>
  <c r="G39" i="4"/>
  <c r="C39" i="4" l="1"/>
  <c r="E39" i="4"/>
  <c r="J39" i="4"/>
  <c r="J39" i="5"/>
  <c r="B39" i="4"/>
  <c r="D39" i="4"/>
  <c r="F39" i="4"/>
  <c r="I39" i="4"/>
  <c r="B39" i="5"/>
  <c r="D39" i="5"/>
  <c r="I39" i="5"/>
  <c r="E39" i="5" l="1"/>
  <c r="G41" i="1"/>
  <c r="G40" i="1"/>
  <c r="G42" i="1"/>
  <c r="I43" i="1" l="1"/>
  <c r="I41" i="1"/>
  <c r="I40" i="1"/>
  <c r="I42" i="1"/>
  <c r="F42" i="1"/>
  <c r="F43" i="1"/>
  <c r="F41" i="1"/>
  <c r="F40" i="1"/>
  <c r="J40" i="1"/>
  <c r="J43" i="1"/>
  <c r="J42" i="1"/>
  <c r="J41" i="1"/>
  <c r="D42" i="1"/>
  <c r="D43" i="1" l="1"/>
  <c r="B43" i="1"/>
  <c r="B40" i="1"/>
  <c r="B42" i="1"/>
  <c r="B41" i="1"/>
  <c r="D40" i="1"/>
  <c r="C43" i="1"/>
  <c r="C41" i="1"/>
  <c r="C40" i="1"/>
  <c r="C42" i="1"/>
  <c r="D41" i="1"/>
  <c r="E43" i="1" l="1"/>
  <c r="E41" i="1"/>
  <c r="E40" i="1"/>
  <c r="E42" i="1"/>
  <c r="H39" i="4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<sst xmlns="http://schemas.openxmlformats.org/spreadsheetml/2006/main" count="75" uniqueCount="32">
  <si>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</si>
  <si>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</si>
  <si>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</si>
  <si>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</si>
  <si>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</si>
  <si>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</si>
  <si>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</si>
  <si>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</si>
  <si>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</si>
  <si>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</si>
  <si>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</si>
  <si>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</si>
  <si>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</si>
  <si>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</si>
  <si>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</si>
  <si>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</si>
  <si>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</si>
  <si>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</si>
  <si>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</si>
  <si>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</si>
  <si>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</si>
  <si>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</si>
  <si>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</si>
  <si>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</si>
  <si>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</si>
  <si>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</si>
  <si>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</si>
  <si>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</si>
  <si>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</si>
  <si>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 xml:space="preserve">INFORME MENSUAL DE VALORES PROMEDIO DIARIOS DEL MES DE JUNIO 2017 </t>
  </si>
  <si>
    <t>INFORME MENSUAL  DE REGISTROS MAXIMOS DIARIOS DEL MES DE JUNIO 2017</t>
  </si>
  <si>
    <t>INFORME MENSUAL  DE REGISTROS MINIMOS DIARIOS DEL MES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</si>
</sst>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topLeftCell="A2" zoomScaleNormal="100" workbookViewId="0">
      <selection activeCell="M14" sqref="M14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  <c r="L2" s="29"/>
      <c r="M2" s="22"/>
      <c r="N2" s="22"/>
    </row>
    <row r="3" spans="1:17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2"/>
      <c r="N3" s="22"/>
    </row>
    <row r="4" spans="1:17" ht="15" thickBot="1" x14ac:dyDescent="0.35">
      <c r="A4" s="51" t="s">
        <v>2</v>
      </c>
      <c r="B4" s="51"/>
      <c r="C4" s="52" t="s">
        <v>9</v>
      </c>
      <c r="D4" s="5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30"/>
      <c r="M6" s="18" t="s">
        <v>23</v>
      </c>
      <c r="N6" s="18" t="s">
        <v>24</v>
      </c>
    </row>
    <row r="7" spans="1:17" ht="12" customHeight="1" x14ac:dyDescent="0.3">
      <c r="A7" s="9">
        <v>42887</v>
      </c>
      <c r="B7" s="8">
        <v>95.942816666666658</v>
      </c>
      <c r="C7" s="8">
        <v>0.88341054166666666</v>
      </c>
      <c r="D7" s="8">
        <v>0.34400583333333334</v>
      </c>
      <c r="E7" s="7">
        <v>0.6137081875</v>
      </c>
      <c r="F7" s="8">
        <v>2.3561574999999997</v>
      </c>
      <c r="G7" s="7">
        <v>270.26111111111112</v>
      </c>
      <c r="H7" s="38">
        <v>14.499152173913041</v>
      </c>
      <c r="I7" s="8">
        <v>38.49262055262809</v>
      </c>
      <c r="J7" s="8">
        <v>50.340614683241114</v>
      </c>
      <c r="K7" s="38">
        <v>-1.8142800000000001E-2</v>
      </c>
      <c r="L7" s="31"/>
      <c r="M7" s="23"/>
      <c r="N7" s="23"/>
    </row>
    <row r="8" spans="1:17" ht="12" customHeight="1" x14ac:dyDescent="0.3">
      <c r="A8" s="9">
        <v>42888</v>
      </c>
      <c r="B8" s="8">
        <v>96.039795833333343</v>
      </c>
      <c r="C8" s="8">
        <v>0.73623145833333326</v>
      </c>
      <c r="D8" s="8">
        <v>0.4620414166666667</v>
      </c>
      <c r="E8" s="7">
        <v>0.59913643750000001</v>
      </c>
      <c r="F8" s="8">
        <v>2.2759229166666661</v>
      </c>
      <c r="G8" s="7">
        <v>270.59444444444443</v>
      </c>
      <c r="H8" s="38">
        <v>14.510534782608696</v>
      </c>
      <c r="I8" s="8">
        <v>38.499032196219197</v>
      </c>
      <c r="J8" s="8">
        <v>50.392516752877619</v>
      </c>
      <c r="K8" s="38">
        <v>-1.6574800000000001E-2</v>
      </c>
      <c r="L8" s="32"/>
      <c r="M8" s="28"/>
      <c r="N8" s="28"/>
    </row>
    <row r="9" spans="1:17" ht="12" customHeight="1" x14ac:dyDescent="0.3">
      <c r="A9" s="9">
        <v>42889</v>
      </c>
      <c r="B9" s="8">
        <v>95.949116666666683</v>
      </c>
      <c r="C9" s="8">
        <v>0.65537429166666672</v>
      </c>
      <c r="D9" s="8">
        <v>0.54157304166666653</v>
      </c>
      <c r="E9" s="7">
        <v>0.59847366666666657</v>
      </c>
      <c r="F9" s="8">
        <v>2.3571491666666664</v>
      </c>
      <c r="G9" s="7">
        <v>268.81666666666666</v>
      </c>
      <c r="H9" s="38">
        <v>14.497821739130433</v>
      </c>
      <c r="I9" s="8">
        <v>38.535747782400634</v>
      </c>
      <c r="J9" s="8">
        <v>50.433306382996079</v>
      </c>
      <c r="K9" s="38">
        <v>-1.87125E-2</v>
      </c>
      <c r="L9" s="32"/>
      <c r="M9" s="28"/>
      <c r="N9" s="28"/>
    </row>
    <row r="10" spans="1:17" ht="12" customHeight="1" x14ac:dyDescent="0.3">
      <c r="A10" s="9">
        <v>42890</v>
      </c>
      <c r="B10" s="8">
        <v>96.001033333333339</v>
      </c>
      <c r="C10" s="8">
        <v>0.79405629166666658</v>
      </c>
      <c r="D10" s="8">
        <v>0.44193416666666657</v>
      </c>
      <c r="E10" s="7">
        <v>0.6179952291666666</v>
      </c>
      <c r="F10" s="8">
        <v>2.3119395833333329</v>
      </c>
      <c r="G10" s="7">
        <v>268.76111111111112</v>
      </c>
      <c r="H10" s="38">
        <v>14.48363043478261</v>
      </c>
      <c r="I10" s="8">
        <v>38.451635712239494</v>
      </c>
      <c r="J10" s="8">
        <v>50.334745281207312</v>
      </c>
      <c r="K10" s="38">
        <v>-1.78987E-2</v>
      </c>
      <c r="L10" s="32"/>
      <c r="M10" s="28"/>
      <c r="N10" s="28"/>
    </row>
    <row r="11" spans="1:17" ht="12" customHeight="1" x14ac:dyDescent="0.3">
      <c r="A11" s="9">
        <v>42891</v>
      </c>
      <c r="B11" s="8">
        <v>96.125495833333346</v>
      </c>
      <c r="C11" s="8">
        <v>0.88355966666666663</v>
      </c>
      <c r="D11" s="8">
        <v>0.36281783333333339</v>
      </c>
      <c r="E11" s="7">
        <v>0.62318874999999996</v>
      </c>
      <c r="F11" s="8">
        <v>2.2102441666666661</v>
      </c>
      <c r="G11" s="7">
        <v>269.42777777777781</v>
      </c>
      <c r="H11" s="38">
        <v>14.491391304347827</v>
      </c>
      <c r="I11" s="8">
        <v>38.377738803054015</v>
      </c>
      <c r="J11" s="8">
        <v>50.266623787998427</v>
      </c>
      <c r="K11" s="38">
        <v>-1.62227E-2</v>
      </c>
      <c r="L11" s="32"/>
      <c r="M11" s="28"/>
      <c r="N11" s="28"/>
    </row>
    <row r="12" spans="1:17" ht="12" customHeight="1" x14ac:dyDescent="0.3">
      <c r="A12" s="9">
        <v>42892</v>
      </c>
      <c r="B12" s="8">
        <v>96.117149999999995</v>
      </c>
      <c r="C12" s="8">
        <v>0.85126454166666665</v>
      </c>
      <c r="D12" s="8">
        <v>0.40733366666666665</v>
      </c>
      <c r="E12" s="7">
        <v>0.62929910416666668</v>
      </c>
      <c r="F12" s="8">
        <v>2.1670270833333336</v>
      </c>
      <c r="G12" s="7">
        <v>269.76111111111112</v>
      </c>
      <c r="H12" s="38">
        <v>14.484813043478262</v>
      </c>
      <c r="I12" s="8">
        <v>38.41251381914131</v>
      </c>
      <c r="J12" s="8">
        <v>50.288210051518753</v>
      </c>
      <c r="K12" s="38">
        <v>-1.5314400000000001E-2</v>
      </c>
      <c r="L12" s="32"/>
      <c r="M12" s="28"/>
      <c r="N12" s="28"/>
    </row>
    <row r="13" spans="1:17" ht="12" customHeight="1" x14ac:dyDescent="0.3">
      <c r="A13" s="9">
        <v>42893</v>
      </c>
      <c r="B13" s="8">
        <v>96.345504166666629</v>
      </c>
      <c r="C13" s="8">
        <v>0.82063512500000024</v>
      </c>
      <c r="D13" s="8">
        <v>0.37585516666666668</v>
      </c>
      <c r="E13" s="7">
        <v>0.59824514583333344</v>
      </c>
      <c r="F13" s="8">
        <v>1.9792675000000004</v>
      </c>
      <c r="G13" s="7">
        <v>270.20555555555558</v>
      </c>
      <c r="H13" s="38">
        <v>14.490060869565216</v>
      </c>
      <c r="I13" s="8">
        <v>38.416689925983945</v>
      </c>
      <c r="J13" s="8">
        <v>50.325944765596809</v>
      </c>
      <c r="K13" s="38">
        <v>-1.6241599999999998E-2</v>
      </c>
      <c r="L13" s="32"/>
      <c r="M13" s="28"/>
      <c r="N13" s="28"/>
    </row>
    <row r="14" spans="1:17" ht="12" customHeight="1" x14ac:dyDescent="0.3">
      <c r="A14" s="9">
        <v>42894</v>
      </c>
      <c r="B14" s="8">
        <v>96.403025</v>
      </c>
      <c r="C14" s="8">
        <v>0.8115016666666669</v>
      </c>
      <c r="D14" s="8">
        <v>0.34519049999999996</v>
      </c>
      <c r="E14" s="7">
        <v>0.57834608333333337</v>
      </c>
      <c r="F14" s="8">
        <v>1.9433354166666668</v>
      </c>
      <c r="G14" s="7">
        <v>270.42777777777781</v>
      </c>
      <c r="H14" s="38">
        <v>14.485182608695652</v>
      </c>
      <c r="I14" s="8">
        <v>38.448018489583987</v>
      </c>
      <c r="J14" s="8">
        <v>50.363992702656866</v>
      </c>
      <c r="K14" s="38">
        <v>-1.1939699999999999E-2</v>
      </c>
      <c r="L14" s="32"/>
      <c r="M14" s="28"/>
      <c r="N14" s="28"/>
    </row>
    <row r="15" spans="1:17" ht="12" customHeight="1" x14ac:dyDescent="0.3">
      <c r="A15" s="9">
        <v>42895</v>
      </c>
      <c r="B15" s="8">
        <v>96.58524583333336</v>
      </c>
      <c r="C15" s="8">
        <v>0.78638966666666688</v>
      </c>
      <c r="D15" s="8">
        <v>0.3008353333333334</v>
      </c>
      <c r="E15" s="7">
        <v>0.54361250000000017</v>
      </c>
      <c r="F15" s="8">
        <v>1.8438999999999999</v>
      </c>
      <c r="G15" s="7">
        <v>270.65000000000003</v>
      </c>
      <c r="H15" s="38">
        <v>14.495013043478263</v>
      </c>
      <c r="I15" s="8">
        <v>38.431717700793079</v>
      </c>
      <c r="J15" s="8">
        <v>50.392580514189227</v>
      </c>
      <c r="K15" s="38">
        <v>-1.5287800000000001E-2</v>
      </c>
      <c r="L15" s="32"/>
      <c r="M15" s="28"/>
      <c r="N15" s="28"/>
    </row>
    <row r="16" spans="1:17" ht="12" customHeight="1" x14ac:dyDescent="0.3">
      <c r="A16" s="9">
        <v>42896</v>
      </c>
      <c r="B16" s="8">
        <v>96.362366666666659</v>
      </c>
      <c r="C16" s="8">
        <v>0.80046499999999998</v>
      </c>
      <c r="D16" s="8">
        <v>0.3523052083333334</v>
      </c>
      <c r="E16" s="7">
        <v>0.57638510416666666</v>
      </c>
      <c r="F16" s="8">
        <v>1.9720587500000002</v>
      </c>
      <c r="G16" s="7">
        <v>270.09444444444449</v>
      </c>
      <c r="H16" s="38">
        <v>14.497156521739132</v>
      </c>
      <c r="I16" s="8">
        <v>38.469659727274035</v>
      </c>
      <c r="J16" s="8">
        <v>50.38069352148166</v>
      </c>
      <c r="K16" s="38">
        <v>-1.9056E-2</v>
      </c>
      <c r="L16" s="32"/>
      <c r="M16" s="28"/>
      <c r="N16" s="28"/>
    </row>
    <row r="17" spans="1:14" ht="12" customHeight="1" x14ac:dyDescent="0.3">
      <c r="A17" s="9">
        <v>42897</v>
      </c>
      <c r="B17" s="8">
        <v>96.274470833333325</v>
      </c>
      <c r="C17" s="8">
        <v>0.74544124999999983</v>
      </c>
      <c r="D17" s="8">
        <v>0.38405833333333333</v>
      </c>
      <c r="E17" s="7">
        <v>0.56474979166666661</v>
      </c>
      <c r="F17" s="8">
        <v>2.0631587499999999</v>
      </c>
      <c r="G17" s="7">
        <v>270.37222222222226</v>
      </c>
      <c r="H17" s="38">
        <v>14.495678260869566</v>
      </c>
      <c r="I17" s="8">
        <v>38.524570098658302</v>
      </c>
      <c r="J17" s="8">
        <v>50.435743706893156</v>
      </c>
      <c r="K17" s="38">
        <v>-1.9215300000000001E-2</v>
      </c>
      <c r="L17" s="32"/>
      <c r="M17" s="28"/>
      <c r="N17" s="28"/>
    </row>
    <row r="18" spans="1:14" ht="12" customHeight="1" x14ac:dyDescent="0.3">
      <c r="A18" s="9">
        <v>42898</v>
      </c>
      <c r="B18" s="8">
        <v>96.218204166666666</v>
      </c>
      <c r="C18" s="8">
        <v>0.74875820833333318</v>
      </c>
      <c r="D18" s="8">
        <v>0.36768787499999994</v>
      </c>
      <c r="E18" s="7">
        <v>0.55822304166666659</v>
      </c>
      <c r="F18" s="8">
        <v>2.1111120833333339</v>
      </c>
      <c r="G18" s="7">
        <v>270.42777777777781</v>
      </c>
      <c r="H18" s="38">
        <v>14.491021739130435</v>
      </c>
      <c r="I18" s="8">
        <v>38.565306546074815</v>
      </c>
      <c r="J18" s="8">
        <v>50.464039756106047</v>
      </c>
      <c r="K18" s="38">
        <v>-1.9480600000000001E-2</v>
      </c>
      <c r="L18" s="32"/>
      <c r="M18" s="28"/>
      <c r="N18" s="28"/>
    </row>
    <row r="19" spans="1:14" ht="12" customHeight="1" x14ac:dyDescent="0.3">
      <c r="A19" s="9">
        <v>42899</v>
      </c>
      <c r="B19" s="8">
        <v>95.963887499999998</v>
      </c>
      <c r="C19" s="8">
        <v>0.76463170833333327</v>
      </c>
      <c r="D19" s="8">
        <v>0.42419483333333324</v>
      </c>
      <c r="E19" s="7">
        <v>0.59441327083333328</v>
      </c>
      <c r="F19" s="8">
        <v>2.2717149999999999</v>
      </c>
      <c r="G19" s="7">
        <v>270.70555555555558</v>
      </c>
      <c r="H19" s="38">
        <v>14.487621739130436</v>
      </c>
      <c r="I19" s="8">
        <v>38.59533104657163</v>
      </c>
      <c r="J19" s="8">
        <v>50.444284476416541</v>
      </c>
      <c r="K19" s="38">
        <v>-1.8554899999999999E-2</v>
      </c>
      <c r="L19" s="32"/>
      <c r="M19" s="28"/>
      <c r="N19" s="28"/>
    </row>
    <row r="20" spans="1:14" ht="12" customHeight="1" x14ac:dyDescent="0.3">
      <c r="A20" s="9">
        <v>42900</v>
      </c>
      <c r="B20" s="8">
        <v>95.875650000000007</v>
      </c>
      <c r="C20" s="8">
        <v>0.73809929166666655</v>
      </c>
      <c r="D20" s="8">
        <v>0.45395570833333326</v>
      </c>
      <c r="E20" s="7">
        <v>0.59602749999999993</v>
      </c>
      <c r="F20" s="8">
        <v>2.3521754166666669</v>
      </c>
      <c r="G20" s="7">
        <v>270.92777777777781</v>
      </c>
      <c r="H20" s="38">
        <v>14.49116956521739</v>
      </c>
      <c r="I20" s="8">
        <v>38.622933715590918</v>
      </c>
      <c r="J20" s="8">
        <v>50.46488408673234</v>
      </c>
      <c r="K20" s="38">
        <v>-1.83432E-2</v>
      </c>
      <c r="L20" s="32"/>
      <c r="M20" s="28"/>
      <c r="N20" s="28"/>
    </row>
    <row r="21" spans="1:14" ht="12" customHeight="1" x14ac:dyDescent="0.3">
      <c r="A21" s="9">
        <v>42901</v>
      </c>
      <c r="B21" s="8">
        <v>96.0067375</v>
      </c>
      <c r="C21" s="8">
        <v>0.68238654166666679</v>
      </c>
      <c r="D21" s="8">
        <v>0.46167750000000013</v>
      </c>
      <c r="E21" s="7">
        <v>0.57203202083333349</v>
      </c>
      <c r="F21" s="8">
        <v>2.2909054166666665</v>
      </c>
      <c r="G21" s="7">
        <v>270.65000000000003</v>
      </c>
      <c r="H21" s="38">
        <v>14.488434782608694</v>
      </c>
      <c r="I21" s="8">
        <v>38.603233047995033</v>
      </c>
      <c r="J21" s="8">
        <v>50.488997728010176</v>
      </c>
      <c r="K21" s="38">
        <v>-1.9658100000000001E-2</v>
      </c>
      <c r="L21" s="32"/>
      <c r="M21" s="28"/>
      <c r="N21" s="28"/>
    </row>
    <row r="22" spans="1:14" ht="12" customHeight="1" x14ac:dyDescent="0.3">
      <c r="A22" s="9">
        <v>42902</v>
      </c>
      <c r="B22" s="8">
        <v>96.194416666666697</v>
      </c>
      <c r="C22" s="8">
        <v>0.7077959583333332</v>
      </c>
      <c r="D22" s="8">
        <v>0.40735495833333341</v>
      </c>
      <c r="E22" s="7">
        <v>0.55757545833333333</v>
      </c>
      <c r="F22" s="8">
        <v>2.1470850000000001</v>
      </c>
      <c r="G22" s="7">
        <v>270.48333333333335</v>
      </c>
      <c r="H22" s="38">
        <v>14.483039130434781</v>
      </c>
      <c r="I22" s="8">
        <v>38.560028195418724</v>
      </c>
      <c r="J22" s="8">
        <v>50.471574360286269</v>
      </c>
      <c r="K22" s="38">
        <v>-1.8038499999999999E-2</v>
      </c>
      <c r="L22" s="32"/>
      <c r="M22" s="28"/>
      <c r="N22" s="28"/>
    </row>
    <row r="23" spans="1:14" ht="12" customHeight="1" x14ac:dyDescent="0.3">
      <c r="A23" s="9">
        <v>42903</v>
      </c>
      <c r="B23" s="8">
        <v>96.381470833333324</v>
      </c>
      <c r="C23" s="8">
        <v>0.74570366666666665</v>
      </c>
      <c r="D23" s="8">
        <v>0.35320424999999994</v>
      </c>
      <c r="E23" s="7">
        <v>0.54945395833333333</v>
      </c>
      <c r="F23" s="8">
        <v>1.9568829166666666</v>
      </c>
      <c r="G23" s="7">
        <v>270.20555555555558</v>
      </c>
      <c r="H23" s="38">
        <v>14.482447826086958</v>
      </c>
      <c r="I23" s="8">
        <v>38.537346812158219</v>
      </c>
      <c r="J23" s="8">
        <v>50.456667069547109</v>
      </c>
      <c r="K23" s="38">
        <v>-1.9423699999999999E-2</v>
      </c>
      <c r="L23" s="32"/>
      <c r="M23" s="28"/>
      <c r="N23" s="28"/>
    </row>
    <row r="24" spans="1:14" ht="12" customHeight="1" x14ac:dyDescent="0.3">
      <c r="A24" s="9">
        <v>42904</v>
      </c>
      <c r="B24" s="8">
        <v>96.781183333333345</v>
      </c>
      <c r="C24" s="8">
        <v>0.88821400000000006</v>
      </c>
      <c r="D24" s="8">
        <v>0.13347858333333332</v>
      </c>
      <c r="E24" s="7">
        <v>0.51084629166666673</v>
      </c>
      <c r="F24" s="8">
        <v>1.4883133333333332</v>
      </c>
      <c r="G24" s="7">
        <v>258.37222222222221</v>
      </c>
      <c r="H24" s="38">
        <v>14.485182608695652</v>
      </c>
      <c r="I24" s="8">
        <v>38.688307640922865</v>
      </c>
      <c r="J24" s="8">
        <v>50.541498010881668</v>
      </c>
      <c r="K24" s="38">
        <v>-1.8434200000000001E-2</v>
      </c>
      <c r="L24" s="32"/>
      <c r="M24" s="28"/>
      <c r="N24" s="28"/>
    </row>
    <row r="25" spans="1:14" ht="12" customHeight="1" x14ac:dyDescent="0.3">
      <c r="A25" s="9">
        <v>42905</v>
      </c>
      <c r="B25" s="8">
        <v>97.164579166666684</v>
      </c>
      <c r="C25" s="8">
        <v>0.86345599999999989</v>
      </c>
      <c r="D25" s="8">
        <v>0.13514479166666665</v>
      </c>
      <c r="E25" s="7">
        <v>0.4993003958333333</v>
      </c>
      <c r="F25" s="8">
        <v>1.4574633333333333</v>
      </c>
      <c r="G25" s="7">
        <v>268.98333333333335</v>
      </c>
      <c r="H25" s="38">
        <v>14.480008695652172</v>
      </c>
      <c r="I25" s="8">
        <v>38.254830855570503</v>
      </c>
      <c r="J25" s="8">
        <v>50.314463489166869</v>
      </c>
      <c r="K25" s="38">
        <v>-1.9077E-2</v>
      </c>
      <c r="L25" s="32"/>
      <c r="M25" s="28"/>
      <c r="N25" s="28"/>
    </row>
    <row r="26" spans="1:14" ht="12" customHeight="1" x14ac:dyDescent="0.3">
      <c r="A26" s="9">
        <v>42906</v>
      </c>
      <c r="B26" s="8">
        <v>97.275649999999985</v>
      </c>
      <c r="C26" s="8">
        <v>0.84519641666666667</v>
      </c>
      <c r="D26" s="8">
        <v>0.13589158333333334</v>
      </c>
      <c r="E26" s="7">
        <v>0.49054399999999998</v>
      </c>
      <c r="F26" s="8">
        <v>1.4239395833333333</v>
      </c>
      <c r="G26" s="7">
        <v>266.48333333333335</v>
      </c>
      <c r="H26" s="38">
        <v>14.476386956521738</v>
      </c>
      <c r="I26" s="8">
        <v>38.175593497485899</v>
      </c>
      <c r="J26" s="8">
        <v>50.282306841541512</v>
      </c>
      <c r="K26" s="38">
        <v>-1.80804E-2</v>
      </c>
      <c r="L26" s="32"/>
      <c r="M26" s="28"/>
      <c r="N26" s="28"/>
    </row>
    <row r="27" spans="1:14" ht="12" customHeight="1" x14ac:dyDescent="0.3">
      <c r="A27" s="9">
        <v>42907</v>
      </c>
      <c r="B27" s="8">
        <v>97.21534583333333</v>
      </c>
      <c r="C27" s="8">
        <v>0.8023015</v>
      </c>
      <c r="D27" s="8">
        <v>0.15800925000000002</v>
      </c>
      <c r="E27" s="7">
        <v>0.480155375</v>
      </c>
      <c r="F27" s="8">
        <v>1.5790566666666666</v>
      </c>
      <c r="G27" s="7">
        <v>259.37222222222226</v>
      </c>
      <c r="H27" s="38">
        <v>14.459239130434783</v>
      </c>
      <c r="I27" s="8">
        <v>38.140492465622785</v>
      </c>
      <c r="J27" s="8">
        <v>50.282949058282448</v>
      </c>
      <c r="K27" s="38">
        <v>-1.71748E-2</v>
      </c>
      <c r="L27" s="32"/>
      <c r="M27" s="28"/>
      <c r="N27" s="28"/>
    </row>
    <row r="28" spans="1:14" ht="12" customHeight="1" x14ac:dyDescent="0.3">
      <c r="A28" s="9">
        <v>42908</v>
      </c>
      <c r="B28" s="8">
        <v>96.179533333333339</v>
      </c>
      <c r="C28" s="8">
        <v>0.79614875000000007</v>
      </c>
      <c r="D28" s="8">
        <v>0.44554999999999995</v>
      </c>
      <c r="E28" s="7">
        <v>0.62084937500000004</v>
      </c>
      <c r="F28" s="8">
        <v>2.1750920833333334</v>
      </c>
      <c r="G28" s="7">
        <v>266.98333333333335</v>
      </c>
      <c r="H28" s="38">
        <v>14.456873913043479</v>
      </c>
      <c r="I28" s="8">
        <v>38.366436922825656</v>
      </c>
      <c r="J28" s="8">
        <v>50.283125869406014</v>
      </c>
      <c r="K28" s="38">
        <v>-9.9612499999999996E-3</v>
      </c>
      <c r="L28" s="32"/>
      <c r="M28" s="28"/>
      <c r="N28" s="28"/>
    </row>
    <row r="29" spans="1:14" ht="12" customHeight="1" x14ac:dyDescent="0.3">
      <c r="A29" s="9">
        <v>42909</v>
      </c>
      <c r="B29" s="8">
        <v>96.393604166666663</v>
      </c>
      <c r="C29" s="8">
        <v>0.81403162500000004</v>
      </c>
      <c r="D29" s="8">
        <v>0.39317125000000003</v>
      </c>
      <c r="E29" s="7">
        <v>0.60360143750000006</v>
      </c>
      <c r="F29" s="8">
        <v>2.0078958333333334</v>
      </c>
      <c r="G29" s="7">
        <v>266.42777777777781</v>
      </c>
      <c r="H29" s="38">
        <v>14.473578260869568</v>
      </c>
      <c r="I29" s="8">
        <v>38.316820426658253</v>
      </c>
      <c r="J29" s="8">
        <v>50.266276514222156</v>
      </c>
      <c r="K29" s="38">
        <v>-1.1479400000000001E-2</v>
      </c>
      <c r="L29" s="32"/>
      <c r="M29" s="28"/>
      <c r="N29" s="28"/>
    </row>
    <row r="30" spans="1:14" ht="12" customHeight="1" x14ac:dyDescent="0.3">
      <c r="A30" s="9">
        <v>42910</v>
      </c>
      <c r="B30" s="8">
        <v>96.418366666666657</v>
      </c>
      <c r="C30" s="8">
        <v>0.8453975416666667</v>
      </c>
      <c r="D30" s="8">
        <v>0.39871024999999993</v>
      </c>
      <c r="E30" s="7">
        <v>0.62205389583333326</v>
      </c>
      <c r="F30" s="8">
        <v>1.9456337499999998</v>
      </c>
      <c r="G30" s="7">
        <v>265.92777777777781</v>
      </c>
      <c r="H30" s="38">
        <v>14.504843478260867</v>
      </c>
      <c r="I30" s="8">
        <v>38.287075368255017</v>
      </c>
      <c r="J30" s="8">
        <v>50.224797230788674</v>
      </c>
      <c r="K30" s="38">
        <v>-1.29496E-2</v>
      </c>
      <c r="L30" s="32"/>
      <c r="M30" s="28"/>
      <c r="N30" s="28"/>
    </row>
    <row r="31" spans="1:14" ht="12" customHeight="1" x14ac:dyDescent="0.3">
      <c r="A31" s="9">
        <v>42911</v>
      </c>
      <c r="B31" s="8">
        <v>96.550725</v>
      </c>
      <c r="C31" s="8">
        <v>0.75670387499999991</v>
      </c>
      <c r="D31" s="8">
        <v>0.36834091666666652</v>
      </c>
      <c r="E31" s="7">
        <v>0.56252239583333319</v>
      </c>
      <c r="F31" s="8">
        <v>1.9492170833333331</v>
      </c>
      <c r="G31" s="7">
        <v>266.81666666666672</v>
      </c>
      <c r="H31" s="38">
        <v>14.518960869565218</v>
      </c>
      <c r="I31" s="8">
        <v>38.310703749721469</v>
      </c>
      <c r="J31" s="8">
        <v>50.314433584357893</v>
      </c>
      <c r="K31" s="38">
        <v>-1.8206900000000002E-2</v>
      </c>
      <c r="L31" s="32"/>
      <c r="M31" s="28"/>
      <c r="N31" s="28"/>
    </row>
    <row r="32" spans="1:14" ht="12" customHeight="1" x14ac:dyDescent="0.3">
      <c r="A32" s="9">
        <v>42912</v>
      </c>
      <c r="B32" s="8">
        <v>96.39827499999997</v>
      </c>
      <c r="C32" s="8">
        <v>0.78748258333333343</v>
      </c>
      <c r="D32" s="8">
        <v>0.3794804166666666</v>
      </c>
      <c r="E32" s="7">
        <v>0.58348149999999999</v>
      </c>
      <c r="F32" s="8">
        <v>2.0380058333333335</v>
      </c>
      <c r="G32" s="7">
        <v>266.59444444444443</v>
      </c>
      <c r="H32" s="38">
        <v>14.509647826086956</v>
      </c>
      <c r="I32" s="8">
        <v>38.340945594068792</v>
      </c>
      <c r="J32" s="8">
        <v>50.304949108467831</v>
      </c>
      <c r="K32" s="38">
        <v>-1.99492E-2</v>
      </c>
      <c r="L32" s="32"/>
      <c r="M32" s="28"/>
      <c r="N32" s="28"/>
    </row>
    <row r="33" spans="1:14" ht="12" customHeight="1" x14ac:dyDescent="0.3">
      <c r="A33" s="9">
        <v>42913</v>
      </c>
      <c r="B33" s="8">
        <v>96.324966666666683</v>
      </c>
      <c r="C33" s="8">
        <v>0.80486637500000013</v>
      </c>
      <c r="D33" s="8">
        <v>0.37985783333333334</v>
      </c>
      <c r="E33" s="7">
        <v>0.59236210416666668</v>
      </c>
      <c r="F33" s="8">
        <v>2.0574087500000005</v>
      </c>
      <c r="G33" s="7">
        <v>266.15000000000003</v>
      </c>
      <c r="H33" s="38">
        <v>14.498265217391305</v>
      </c>
      <c r="I33" s="8">
        <v>38.365194957965372</v>
      </c>
      <c r="J33" s="8">
        <v>50.306368805522474</v>
      </c>
      <c r="K33" s="38">
        <v>-1.95059E-2</v>
      </c>
      <c r="L33" s="32"/>
      <c r="M33" s="28"/>
      <c r="N33" s="28"/>
    </row>
    <row r="34" spans="1:14" ht="12" customHeight="1" x14ac:dyDescent="0.3">
      <c r="A34" s="9">
        <v>42914</v>
      </c>
      <c r="B34" s="8">
        <v>95.690270833333329</v>
      </c>
      <c r="C34" s="8">
        <v>0.86042774999999982</v>
      </c>
      <c r="D34" s="8">
        <v>0.45765254166666652</v>
      </c>
      <c r="E34" s="7">
        <v>0.65904014583333315</v>
      </c>
      <c r="F34" s="8">
        <v>2.5136579166666668</v>
      </c>
      <c r="G34" s="7">
        <v>271.03888888888889</v>
      </c>
      <c r="H34" s="38">
        <v>14.488878260869564</v>
      </c>
      <c r="I34" s="8">
        <v>38.496098054236825</v>
      </c>
      <c r="J34" s="8">
        <v>50.306899250667954</v>
      </c>
      <c r="K34" s="38">
        <v>-1.9225099999999998E-2</v>
      </c>
      <c r="L34" s="32"/>
      <c r="M34" s="28"/>
      <c r="N34" s="28"/>
    </row>
    <row r="35" spans="1:14" ht="12" customHeight="1" x14ac:dyDescent="0.3">
      <c r="A35" s="9">
        <v>42915</v>
      </c>
      <c r="B35" s="8">
        <v>96.051183333333327</v>
      </c>
      <c r="C35" s="8">
        <v>0.82775520833333349</v>
      </c>
      <c r="D35" s="8">
        <v>0.37854958333333338</v>
      </c>
      <c r="E35" s="7">
        <v>0.60315239583333347</v>
      </c>
      <c r="F35" s="8">
        <v>2.3484645833333331</v>
      </c>
      <c r="G35" s="7">
        <v>265.59444444444443</v>
      </c>
      <c r="H35" s="38">
        <v>14.489026086956521</v>
      </c>
      <c r="I35" s="8">
        <v>38.410324856075093</v>
      </c>
      <c r="J35" s="8">
        <v>50.317147780787572</v>
      </c>
      <c r="K35" s="38">
        <v>-1.9616499999999999E-2</v>
      </c>
      <c r="L35" s="32"/>
      <c r="M35" s="28"/>
      <c r="N35" s="28"/>
    </row>
    <row r="36" spans="1:14" ht="12" customHeight="1" x14ac:dyDescent="0.3">
      <c r="A36" s="9">
        <v>42916</v>
      </c>
      <c r="B36" s="8">
        <v>95.953637500000013</v>
      </c>
      <c r="C36" s="8">
        <v>0.79972483333333333</v>
      </c>
      <c r="D36" s="8">
        <v>0.39253374999999996</v>
      </c>
      <c r="E36" s="7">
        <v>0.59612929166666662</v>
      </c>
      <c r="F36" s="8">
        <v>2.4454824999999998</v>
      </c>
      <c r="G36" s="7">
        <v>266.65000000000003</v>
      </c>
      <c r="H36" s="38">
        <v>14.489469565217393</v>
      </c>
      <c r="I36" s="8">
        <v>38.45411964196002</v>
      </c>
      <c r="J36" s="8">
        <v>50.355332978957691</v>
      </c>
      <c r="K36" s="38">
        <v>-1.9515999999999999E-2</v>
      </c>
      <c r="L36" s="32"/>
      <c r="M36" s="28"/>
      <c r="N36" s="28"/>
    </row>
    <row r="37" spans="1:14" ht="12" customHeight="1" thickBot="1" x14ac:dyDescent="0.35">
      <c r="A37" s="9"/>
      <c r="B37" s="8"/>
      <c r="C37" s="8"/>
      <c r="D37" s="8"/>
      <c r="E37" s="7"/>
      <c r="F37" s="8"/>
      <c r="G37" s="7"/>
      <c r="H37" s="38"/>
      <c r="I37" s="8"/>
      <c r="J37" s="8"/>
      <c r="K37" s="38"/>
      <c r="L37" s="32"/>
      <c r="M37" s="28"/>
      <c r="N37" s="28"/>
    </row>
    <row r="38" spans="1:14" ht="17.25" customHeight="1" x14ac:dyDescent="0.3">
      <c r="A38" s="50" t="s">
        <v>26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33"/>
      <c r="M38" s="33"/>
      <c r="N38" s="33"/>
    </row>
    <row r="39" spans="1:14" ht="7.5" customHeight="1" thickBo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ht="15" thickBot="1" x14ac:dyDescent="0.35">
      <c r="A40" s="14" t="s">
        <v>17</v>
      </c>
      <c r="B40" s="39">
        <f>MIN(B7:B37)</f>
        <v>95.690270833333329</v>
      </c>
      <c r="C40" s="39">
        <f t="shared" ref="C40:K40" si="0">MIN(C7:C37)</f>
        <v>0.65537429166666672</v>
      </c>
      <c r="D40" s="39">
        <f t="shared" si="0"/>
        <v>0.13347858333333332</v>
      </c>
      <c r="E40" s="39">
        <f t="shared" si="0"/>
        <v>0.480155375</v>
      </c>
      <c r="F40" s="39">
        <f t="shared" si="0"/>
        <v>1.4239395833333333</v>
      </c>
      <c r="G40" s="39">
        <f>MIN(G7:G37)</f>
        <v>258.37222222222221</v>
      </c>
      <c r="H40" s="39">
        <f t="shared" si="0"/>
        <v>14.456873913043479</v>
      </c>
      <c r="I40" s="39">
        <f t="shared" si="0"/>
        <v>38.140492465622785</v>
      </c>
      <c r="J40" s="39">
        <f t="shared" si="0"/>
        <v>50.224797230788674</v>
      </c>
      <c r="K40" s="39">
        <f t="shared" si="0"/>
        <v>-1.99492E-2</v>
      </c>
      <c r="L40" s="21"/>
    </row>
    <row r="41" spans="1:14" x14ac:dyDescent="0.3">
      <c r="A41" s="15" t="s">
        <v>18</v>
      </c>
      <c r="B41" s="24">
        <f>AVERAGE(B7:B37)</f>
        <v>96.306123611111133</v>
      </c>
      <c r="C41" s="24">
        <f t="shared" ref="C41:K41" si="1">AVERAGE(C7:C37)</f>
        <v>0.79491371111111087</v>
      </c>
      <c r="D41" s="24">
        <f t="shared" si="1"/>
        <v>0.36474654583333332</v>
      </c>
      <c r="E41" s="24">
        <f t="shared" si="1"/>
        <v>0.57983012847222226</v>
      </c>
      <c r="F41" s="24">
        <f t="shared" si="1"/>
        <v>2.0679889305555554</v>
      </c>
      <c r="G41" s="24">
        <f>AVERAGE(G7:G37)</f>
        <v>268.27222222222224</v>
      </c>
      <c r="H41" s="24">
        <f t="shared" si="1"/>
        <v>14.489484347826087</v>
      </c>
      <c r="I41" s="24">
        <f t="shared" si="1"/>
        <v>38.438368940105129</v>
      </c>
      <c r="J41" s="24">
        <f t="shared" si="1"/>
        <v>50.361532271693541</v>
      </c>
      <c r="K41" s="24">
        <f t="shared" si="1"/>
        <v>-1.7376051666666666E-2</v>
      </c>
      <c r="L41" s="21"/>
    </row>
    <row r="42" spans="1:14" x14ac:dyDescent="0.3">
      <c r="A42" s="16" t="s">
        <v>19</v>
      </c>
      <c r="B42" s="25">
        <f>MAX(B7:B37)</f>
        <v>97.275649999999985</v>
      </c>
      <c r="C42" s="25">
        <f t="shared" ref="C42:J42" si="2">MAX(C7:C37)</f>
        <v>0.88821400000000006</v>
      </c>
      <c r="D42" s="25">
        <f t="shared" si="2"/>
        <v>0.54157304166666653</v>
      </c>
      <c r="E42" s="25">
        <f t="shared" si="2"/>
        <v>0.65904014583333315</v>
      </c>
      <c r="F42" s="25">
        <f t="shared" si="2"/>
        <v>2.5136579166666668</v>
      </c>
      <c r="G42" s="25">
        <f>MAX(G7:G37)</f>
        <v>271.03888888888889</v>
      </c>
      <c r="H42" s="25">
        <f t="shared" si="2"/>
        <v>14.518960869565218</v>
      </c>
      <c r="I42" s="25">
        <f t="shared" si="2"/>
        <v>38.688307640922865</v>
      </c>
      <c r="J42" s="25">
        <f t="shared" si="2"/>
        <v>50.541498010881668</v>
      </c>
      <c r="K42" s="25">
        <f>MAX(K7:K37)</f>
        <v>-9.9612499999999996E-3</v>
      </c>
      <c r="L42" s="21"/>
    </row>
    <row r="43" spans="1:14" ht="15" thickBot="1" x14ac:dyDescent="0.35">
      <c r="A43" s="19" t="s">
        <v>25</v>
      </c>
      <c r="B43" s="26">
        <f>STDEVPA(B7:B37)</f>
        <v>0.38321110833345312</v>
      </c>
      <c r="C43" s="26">
        <f t="shared" ref="C43:K43" si="3">STDEVPA(C7:C37)</f>
        <v>5.7771643211237282E-2</v>
      </c>
      <c r="D43" s="26">
        <f t="shared" si="3"/>
        <v>9.9459021823658025E-2</v>
      </c>
      <c r="E43" s="26">
        <f t="shared" si="3"/>
        <v>4.1912566153274086E-2</v>
      </c>
      <c r="F43" s="26">
        <f t="shared" si="3"/>
        <v>0.28297807145484344</v>
      </c>
      <c r="G43" s="26">
        <f>STDEVPA(G7:G37)</f>
        <v>3.0848227967328716</v>
      </c>
      <c r="H43" s="26">
        <f t="shared" si="3"/>
        <v>1.292716943653275E-2</v>
      </c>
      <c r="I43" s="26">
        <f t="shared" si="3"/>
        <v>0.1276090306423904</v>
      </c>
      <c r="J43" s="26">
        <f t="shared" si="3"/>
        <v>7.9505769481334934E-2</v>
      </c>
      <c r="K43" s="26">
        <f t="shared" si="3"/>
        <v>2.6180690643577802E-3</v>
      </c>
      <c r="L43" s="21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1" t="s">
        <v>29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3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3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3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78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Normal="100" workbookViewId="0">
      <selection activeCell="G7" sqref="G7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10"/>
    </row>
    <row r="7" spans="1:13" ht="12" customHeight="1" x14ac:dyDescent="0.3">
      <c r="A7" s="9">
        <v>42887</v>
      </c>
      <c r="B7" s="8">
        <v>96.125900000000001</v>
      </c>
      <c r="C7" s="8">
        <v>0.93803199999999998</v>
      </c>
      <c r="D7" s="8">
        <v>0.38979599999999998</v>
      </c>
      <c r="E7" s="7">
        <v>0.663914</v>
      </c>
      <c r="F7" s="8">
        <v>2.6308400000000001</v>
      </c>
      <c r="G7" s="7">
        <v>270.26111111111112</v>
      </c>
      <c r="H7" s="38">
        <v>14.552665217391304</v>
      </c>
      <c r="I7" s="8">
        <v>38.5842465101938</v>
      </c>
      <c r="J7" s="8">
        <v>50.409582429154646</v>
      </c>
      <c r="K7" s="38">
        <v>2.15284E-3</v>
      </c>
    </row>
    <row r="8" spans="1:13" ht="12" customHeight="1" x14ac:dyDescent="0.3">
      <c r="A8" s="9">
        <v>42888</v>
      </c>
      <c r="B8" s="8">
        <v>96.189800000000005</v>
      </c>
      <c r="C8" s="8">
        <v>0.89161400000000002</v>
      </c>
      <c r="D8" s="8">
        <v>0.54901299999999997</v>
      </c>
      <c r="E8" s="7">
        <v>0.72031350000000005</v>
      </c>
      <c r="F8" s="8">
        <v>2.3943400000000001</v>
      </c>
      <c r="G8" s="7">
        <v>270.59444444444443</v>
      </c>
      <c r="H8" s="38">
        <v>14.554291304347826</v>
      </c>
      <c r="I8" s="8">
        <v>38.565989626747971</v>
      </c>
      <c r="J8" s="8">
        <v>50.439179964018976</v>
      </c>
      <c r="K8" s="38">
        <v>3.8550899999999999E-2</v>
      </c>
    </row>
    <row r="9" spans="1:13" ht="12" customHeight="1" x14ac:dyDescent="0.3">
      <c r="A9" s="9">
        <v>42889</v>
      </c>
      <c r="B9" s="8">
        <v>96.014099999999999</v>
      </c>
      <c r="C9" s="8">
        <v>0.68026600000000004</v>
      </c>
      <c r="D9" s="8">
        <v>0.57829799999999998</v>
      </c>
      <c r="E9" s="7">
        <v>0.62928200000000001</v>
      </c>
      <c r="F9" s="8">
        <v>2.4755199999999999</v>
      </c>
      <c r="G9" s="7">
        <v>268.81666666666666</v>
      </c>
      <c r="H9" s="38">
        <v>14.55118695652174</v>
      </c>
      <c r="I9" s="8">
        <v>38.58797240477459</v>
      </c>
      <c r="J9" s="8">
        <v>50.462147650414927</v>
      </c>
      <c r="K9" s="38">
        <v>3.4195099999999999E-2</v>
      </c>
    </row>
    <row r="10" spans="1:13" ht="12" customHeight="1" x14ac:dyDescent="0.3">
      <c r="A10" s="9">
        <v>42890</v>
      </c>
      <c r="B10" s="8">
        <v>96.203500000000005</v>
      </c>
      <c r="C10" s="8">
        <v>0.85820700000000005</v>
      </c>
      <c r="D10" s="8">
        <v>0.55020800000000003</v>
      </c>
      <c r="E10" s="7">
        <v>0.7042075000000001</v>
      </c>
      <c r="F10" s="8">
        <v>2.49491</v>
      </c>
      <c r="G10" s="7">
        <v>268.76111111111112</v>
      </c>
      <c r="H10" s="38">
        <v>14.545495652173914</v>
      </c>
      <c r="I10" s="8">
        <v>38.558910427044495</v>
      </c>
      <c r="J10" s="8">
        <v>50.427894297922506</v>
      </c>
      <c r="K10" s="38">
        <v>1.4318900000000001E-2</v>
      </c>
    </row>
    <row r="11" spans="1:13" ht="12" customHeight="1" x14ac:dyDescent="0.3">
      <c r="A11" s="9">
        <v>42891</v>
      </c>
      <c r="B11" s="8">
        <v>96.328900000000004</v>
      </c>
      <c r="C11" s="8">
        <v>0.95323500000000005</v>
      </c>
      <c r="D11" s="8">
        <v>0.435975</v>
      </c>
      <c r="E11" s="7">
        <v>0.69460500000000003</v>
      </c>
      <c r="F11" s="8">
        <v>2.3313899999999999</v>
      </c>
      <c r="G11" s="7">
        <v>269.42777777777781</v>
      </c>
      <c r="H11" s="38">
        <v>14.558652173913043</v>
      </c>
      <c r="I11" s="8">
        <v>38.434838137504485</v>
      </c>
      <c r="J11" s="8">
        <v>50.310612109070455</v>
      </c>
      <c r="K11" s="38">
        <v>6.9942299999999999E-2</v>
      </c>
    </row>
    <row r="12" spans="1:13" ht="12" customHeight="1" x14ac:dyDescent="0.3">
      <c r="A12" s="9">
        <v>42892</v>
      </c>
      <c r="B12" s="8">
        <v>96.278099999999995</v>
      </c>
      <c r="C12" s="8">
        <v>0.93942999999999999</v>
      </c>
      <c r="D12" s="8">
        <v>0.46907700000000002</v>
      </c>
      <c r="E12" s="7">
        <v>0.70425349999999998</v>
      </c>
      <c r="F12" s="8">
        <v>2.24431</v>
      </c>
      <c r="G12" s="7">
        <v>269.76111111111112</v>
      </c>
      <c r="H12" s="38">
        <v>14.554291304347826</v>
      </c>
      <c r="I12" s="8">
        <v>38.447506179079141</v>
      </c>
      <c r="J12" s="8">
        <v>50.272799999999997</v>
      </c>
      <c r="K12" s="38">
        <v>5.0516699999999998E-2</v>
      </c>
    </row>
    <row r="13" spans="1:13" ht="12" customHeight="1" x14ac:dyDescent="0.3">
      <c r="A13" s="9">
        <v>42893</v>
      </c>
      <c r="B13" s="8">
        <v>96.610600000000005</v>
      </c>
      <c r="C13" s="8">
        <v>0.93925999999999998</v>
      </c>
      <c r="D13" s="8">
        <v>0.482458</v>
      </c>
      <c r="E13" s="7">
        <v>0.71085900000000002</v>
      </c>
      <c r="F13" s="8">
        <v>2.1365699999999999</v>
      </c>
      <c r="G13" s="7">
        <v>270.20555555555558</v>
      </c>
      <c r="H13" s="38">
        <v>14.567743478260867</v>
      </c>
      <c r="I13" s="8">
        <v>38.486255482719265</v>
      </c>
      <c r="J13" s="8">
        <v>50.379599939387234</v>
      </c>
      <c r="K13" s="38">
        <v>2.2830099999999999E-2</v>
      </c>
    </row>
    <row r="14" spans="1:13" ht="12" customHeight="1" x14ac:dyDescent="0.3">
      <c r="A14" s="9">
        <v>42894</v>
      </c>
      <c r="B14" s="8">
        <v>96.635900000000007</v>
      </c>
      <c r="C14" s="8">
        <v>0.87154900000000002</v>
      </c>
      <c r="D14" s="8">
        <v>0.39560200000000001</v>
      </c>
      <c r="E14" s="7">
        <v>0.63357550000000007</v>
      </c>
      <c r="F14" s="8">
        <v>2.07978</v>
      </c>
      <c r="G14" s="7">
        <v>270.42777777777781</v>
      </c>
      <c r="H14" s="38">
        <v>14.554439130434782</v>
      </c>
      <c r="I14" s="8">
        <v>38.514199692075124</v>
      </c>
      <c r="J14" s="8">
        <v>50.382133007531671</v>
      </c>
      <c r="K14" s="38">
        <v>7.8253299999999998E-2</v>
      </c>
    </row>
    <row r="15" spans="1:13" ht="12" customHeight="1" x14ac:dyDescent="0.3">
      <c r="A15" s="9">
        <v>42895</v>
      </c>
      <c r="B15" s="8">
        <v>97.001499999999993</v>
      </c>
      <c r="C15" s="8">
        <v>0.86839100000000002</v>
      </c>
      <c r="D15" s="8">
        <v>0.38797599999999999</v>
      </c>
      <c r="E15" s="7">
        <v>0.62818350000000001</v>
      </c>
      <c r="F15" s="8">
        <v>2.1236799999999998</v>
      </c>
      <c r="G15" s="7">
        <v>270.65000000000003</v>
      </c>
      <c r="H15" s="38">
        <v>14.556065217391303</v>
      </c>
      <c r="I15" s="8">
        <v>38.533201754437101</v>
      </c>
      <c r="J15" s="8">
        <v>50.434615875117522</v>
      </c>
      <c r="K15" s="38">
        <v>8.0205899999999997E-2</v>
      </c>
    </row>
    <row r="16" spans="1:13" ht="12" customHeight="1" x14ac:dyDescent="0.3">
      <c r="A16" s="9">
        <v>42896</v>
      </c>
      <c r="B16" s="8">
        <v>96.545900000000003</v>
      </c>
      <c r="C16" s="8">
        <v>0.97618799999999994</v>
      </c>
      <c r="D16" s="8">
        <v>0.40919</v>
      </c>
      <c r="E16" s="7">
        <v>0.692689</v>
      </c>
      <c r="F16" s="8">
        <v>2.1666500000000002</v>
      </c>
      <c r="G16" s="7">
        <v>270.09444444444449</v>
      </c>
      <c r="H16" s="38">
        <v>14.552517391304347</v>
      </c>
      <c r="I16" s="8">
        <v>38.532083986062872</v>
      </c>
      <c r="J16" s="8">
        <v>50.3847964657025</v>
      </c>
      <c r="K16" s="38">
        <v>1.03637E-2</v>
      </c>
    </row>
    <row r="17" spans="1:11" ht="12" customHeight="1" x14ac:dyDescent="0.3">
      <c r="A17" s="9">
        <v>42897</v>
      </c>
      <c r="B17" s="8">
        <v>96.459800000000001</v>
      </c>
      <c r="C17" s="8">
        <v>0.79682200000000003</v>
      </c>
      <c r="D17" s="8">
        <v>0.42875099999999999</v>
      </c>
      <c r="E17" s="7">
        <v>0.61278650000000001</v>
      </c>
      <c r="F17" s="8">
        <v>2.1852200000000002</v>
      </c>
      <c r="G17" s="7">
        <v>270.37222222222226</v>
      </c>
      <c r="H17" s="38">
        <v>14.551778260869565</v>
      </c>
      <c r="I17" s="8">
        <v>38.574559184283771</v>
      </c>
      <c r="J17" s="8">
        <v>50.444865755459887</v>
      </c>
      <c r="K17" s="38">
        <v>7.6100500000000001E-3</v>
      </c>
    </row>
    <row r="18" spans="1:11" ht="12" customHeight="1" x14ac:dyDescent="0.3">
      <c r="A18" s="9">
        <v>42898</v>
      </c>
      <c r="B18" s="8">
        <v>96.425799999999995</v>
      </c>
      <c r="C18" s="8">
        <v>0.77727100000000005</v>
      </c>
      <c r="D18" s="8">
        <v>0.40941899999999998</v>
      </c>
      <c r="E18" s="7">
        <v>0.59334500000000001</v>
      </c>
      <c r="F18" s="8">
        <v>2.2492200000000002</v>
      </c>
      <c r="G18" s="7">
        <v>270.42777777777781</v>
      </c>
      <c r="H18" s="38">
        <v>14.544756521739131</v>
      </c>
      <c r="I18" s="8">
        <v>38.64535118131861</v>
      </c>
      <c r="J18" s="8">
        <v>50.504416520598049</v>
      </c>
      <c r="K18" s="38">
        <v>4.0553500000000001E-3</v>
      </c>
    </row>
    <row r="19" spans="1:11" ht="12" customHeight="1" x14ac:dyDescent="0.3">
      <c r="A19" s="9">
        <v>42899</v>
      </c>
      <c r="B19" s="8">
        <v>96.289199999999994</v>
      </c>
      <c r="C19" s="8">
        <v>0.86835899999999999</v>
      </c>
      <c r="D19" s="8">
        <v>0.47072399999999998</v>
      </c>
      <c r="E19" s="7">
        <v>0.66954150000000001</v>
      </c>
      <c r="F19" s="8">
        <v>2.3752399999999998</v>
      </c>
      <c r="G19" s="7">
        <v>270.70555555555558</v>
      </c>
      <c r="H19" s="38">
        <v>14.537069565217392</v>
      </c>
      <c r="I19" s="8">
        <v>38.71688835726961</v>
      </c>
      <c r="J19" s="8">
        <v>50.527967729879755</v>
      </c>
      <c r="K19" s="38">
        <v>1.4669400000000001E-2</v>
      </c>
    </row>
    <row r="20" spans="1:11" ht="12" customHeight="1" x14ac:dyDescent="0.3">
      <c r="A20" s="9">
        <v>42900</v>
      </c>
      <c r="B20" s="8">
        <v>96.021900000000002</v>
      </c>
      <c r="C20" s="8">
        <v>0.81285600000000002</v>
      </c>
      <c r="D20" s="8">
        <v>0.464723</v>
      </c>
      <c r="E20" s="7">
        <v>0.63878950000000001</v>
      </c>
      <c r="F20" s="8">
        <v>2.4771100000000001</v>
      </c>
      <c r="G20" s="7">
        <v>270.92777777777781</v>
      </c>
      <c r="H20" s="38">
        <v>14.545939130434784</v>
      </c>
      <c r="I20" s="8">
        <v>38.680374590377959</v>
      </c>
      <c r="J20" s="8">
        <v>50.488183754804901</v>
      </c>
      <c r="K20" s="38">
        <v>2.2029100000000002E-3</v>
      </c>
    </row>
    <row r="21" spans="1:11" ht="12" customHeight="1" x14ac:dyDescent="0.3">
      <c r="A21" s="9">
        <v>42901</v>
      </c>
      <c r="B21" s="8">
        <v>96.210800000000006</v>
      </c>
      <c r="C21" s="8">
        <v>0.70745199999999997</v>
      </c>
      <c r="D21" s="8">
        <v>0.48242299999999999</v>
      </c>
      <c r="E21" s="7">
        <v>0.59493750000000001</v>
      </c>
      <c r="F21" s="8">
        <v>2.5434600000000001</v>
      </c>
      <c r="G21" s="7">
        <v>270.65000000000003</v>
      </c>
      <c r="H21" s="38">
        <v>14.542095652173915</v>
      </c>
      <c r="I21" s="8">
        <v>38.722104609682702</v>
      </c>
      <c r="J21" s="8">
        <v>50.539208468069077</v>
      </c>
      <c r="K21" s="38">
        <v>-8.8617000000000001E-3</v>
      </c>
    </row>
    <row r="22" spans="1:11" ht="12" customHeight="1" x14ac:dyDescent="0.3">
      <c r="A22" s="9">
        <v>42902</v>
      </c>
      <c r="B22" s="8">
        <v>96.371700000000004</v>
      </c>
      <c r="C22" s="8">
        <v>0.74220699999999995</v>
      </c>
      <c r="D22" s="8">
        <v>0.45089499999999999</v>
      </c>
      <c r="E22" s="7">
        <v>0.59655099999999994</v>
      </c>
      <c r="F22" s="8">
        <v>2.2746499999999998</v>
      </c>
      <c r="G22" s="7">
        <v>270.48333333333335</v>
      </c>
      <c r="H22" s="38">
        <v>14.538991304347826</v>
      </c>
      <c r="I22" s="8">
        <v>38.625976529498551</v>
      </c>
      <c r="J22" s="8">
        <v>50.505196227851293</v>
      </c>
      <c r="K22" s="38">
        <v>1.10145E-2</v>
      </c>
    </row>
    <row r="23" spans="1:11" ht="12" customHeight="1" x14ac:dyDescent="0.3">
      <c r="A23" s="9">
        <v>42903</v>
      </c>
      <c r="B23" s="8">
        <v>97.231200000000001</v>
      </c>
      <c r="C23" s="8">
        <v>0.97467700000000002</v>
      </c>
      <c r="D23" s="8">
        <v>0.55151799999999995</v>
      </c>
      <c r="E23" s="7">
        <v>0.76309749999999998</v>
      </c>
      <c r="F23" s="8">
        <v>2.5325600000000001</v>
      </c>
      <c r="G23" s="7">
        <v>270.20555555555558</v>
      </c>
      <c r="H23" s="38">
        <v>14.542539130434784</v>
      </c>
      <c r="I23" s="8">
        <v>38.729183809386186</v>
      </c>
      <c r="J23" s="8">
        <v>50.580122754921597</v>
      </c>
      <c r="K23" s="38">
        <v>-8.7615599999999998E-3</v>
      </c>
    </row>
    <row r="24" spans="1:11" ht="12" customHeight="1" x14ac:dyDescent="0.3">
      <c r="A24" s="9">
        <v>42904</v>
      </c>
      <c r="B24" s="8">
        <v>97.174300000000002</v>
      </c>
      <c r="C24" s="8">
        <v>0.959623</v>
      </c>
      <c r="D24" s="8">
        <v>0.14519599999999999</v>
      </c>
      <c r="E24" s="7">
        <v>0.5524095</v>
      </c>
      <c r="F24" s="8">
        <v>1.6477900000000001</v>
      </c>
      <c r="G24" s="7">
        <v>258.37222222222221</v>
      </c>
      <c r="H24" s="38">
        <v>14.543204347826089</v>
      </c>
      <c r="I24" s="8">
        <v>39.200509473854979</v>
      </c>
      <c r="J24" s="8">
        <v>50.77798981331145</v>
      </c>
      <c r="K24" s="38">
        <v>3.4545600000000002E-3</v>
      </c>
    </row>
    <row r="25" spans="1:11" ht="12" customHeight="1" x14ac:dyDescent="0.3">
      <c r="A25" s="9">
        <v>42905</v>
      </c>
      <c r="B25" s="8">
        <v>97.260099999999994</v>
      </c>
      <c r="C25" s="8">
        <v>0.90116700000000005</v>
      </c>
      <c r="D25" s="8">
        <v>0.148061</v>
      </c>
      <c r="E25" s="7">
        <v>0.52461400000000002</v>
      </c>
      <c r="F25" s="8">
        <v>1.5692699999999999</v>
      </c>
      <c r="G25" s="7">
        <v>268.98333333333335</v>
      </c>
      <c r="H25" s="38">
        <v>14.542539130434784</v>
      </c>
      <c r="I25" s="8">
        <v>38.302568879886756</v>
      </c>
      <c r="J25" s="8">
        <v>50.322550460809737</v>
      </c>
      <c r="K25" s="38">
        <v>-4.3557500000000002E-3</v>
      </c>
    </row>
    <row r="26" spans="1:11" ht="12" customHeight="1" x14ac:dyDescent="0.3">
      <c r="A26" s="9">
        <v>42906</v>
      </c>
      <c r="B26" s="8">
        <v>97.434299999999993</v>
      </c>
      <c r="C26" s="8">
        <v>0.96419900000000003</v>
      </c>
      <c r="D26" s="8">
        <v>0.15267</v>
      </c>
      <c r="E26" s="7">
        <v>0.55843450000000006</v>
      </c>
      <c r="F26" s="8">
        <v>1.51017</v>
      </c>
      <c r="G26" s="7">
        <v>266.48333333333335</v>
      </c>
      <c r="H26" s="38">
        <v>14.545791304347826</v>
      </c>
      <c r="I26" s="8">
        <v>38.276115028363215</v>
      </c>
      <c r="J26" s="8">
        <v>50.362655304871062</v>
      </c>
      <c r="K26" s="38">
        <v>1.7072500000000001E-2</v>
      </c>
    </row>
    <row r="27" spans="1:11" ht="12" customHeight="1" x14ac:dyDescent="0.3">
      <c r="A27" s="9">
        <v>42907</v>
      </c>
      <c r="B27" s="8">
        <v>97.610900000000001</v>
      </c>
      <c r="C27" s="8">
        <v>0.95162899999999995</v>
      </c>
      <c r="D27" s="8">
        <v>0.38562600000000002</v>
      </c>
      <c r="E27" s="7">
        <v>0.66862749999999993</v>
      </c>
      <c r="F27" s="8">
        <v>2.3477600000000001</v>
      </c>
      <c r="G27" s="7">
        <v>259.37222222222226</v>
      </c>
      <c r="H27" s="38">
        <v>14.535</v>
      </c>
      <c r="I27" s="8">
        <v>38.362928372095418</v>
      </c>
      <c r="J27" s="8">
        <v>50.291724589976937</v>
      </c>
      <c r="K27" s="38">
        <v>1.7773500000000001E-2</v>
      </c>
    </row>
    <row r="28" spans="1:11" ht="12" customHeight="1" x14ac:dyDescent="0.3">
      <c r="A28" s="9">
        <v>42908</v>
      </c>
      <c r="B28" s="8">
        <v>96.402199999999993</v>
      </c>
      <c r="C28" s="8">
        <v>0.84493099999999999</v>
      </c>
      <c r="D28" s="8">
        <v>0.49937599999999999</v>
      </c>
      <c r="E28" s="7">
        <v>0.67215349999999996</v>
      </c>
      <c r="F28" s="8">
        <v>2.3918699999999999</v>
      </c>
      <c r="G28" s="7">
        <v>266.98333333333335</v>
      </c>
      <c r="H28" s="38">
        <v>14.535</v>
      </c>
      <c r="I28" s="8">
        <v>38.429994474549474</v>
      </c>
      <c r="J28" s="8">
        <v>50.295999304477284</v>
      </c>
      <c r="K28" s="38">
        <v>4.7763E-2</v>
      </c>
    </row>
    <row r="29" spans="1:11" ht="12" customHeight="1" x14ac:dyDescent="0.3">
      <c r="A29" s="9">
        <v>42909</v>
      </c>
      <c r="B29" s="8">
        <v>96.7196</v>
      </c>
      <c r="C29" s="8">
        <v>0.87477800000000006</v>
      </c>
      <c r="D29" s="8">
        <v>0.44436999999999999</v>
      </c>
      <c r="E29" s="7">
        <v>0.65957399999999999</v>
      </c>
      <c r="F29" s="8">
        <v>2.0909</v>
      </c>
      <c r="G29" s="7">
        <v>266.42777777777781</v>
      </c>
      <c r="H29" s="38">
        <v>14.530639130434782</v>
      </c>
      <c r="I29" s="8">
        <v>38.362928372095418</v>
      </c>
      <c r="J29" s="8">
        <v>50.266247021075777</v>
      </c>
      <c r="K29" s="38">
        <v>1.2166099999999999E-2</v>
      </c>
    </row>
    <row r="30" spans="1:11" ht="12" customHeight="1" x14ac:dyDescent="0.3">
      <c r="A30" s="9">
        <v>42910</v>
      </c>
      <c r="B30" s="8">
        <v>96.674099999999996</v>
      </c>
      <c r="C30" s="8">
        <v>1.03437</v>
      </c>
      <c r="D30" s="8">
        <v>0.42269200000000001</v>
      </c>
      <c r="E30" s="7">
        <v>0.72853100000000004</v>
      </c>
      <c r="F30" s="8">
        <v>2.1289600000000002</v>
      </c>
      <c r="G30" s="7">
        <v>265.92777777777781</v>
      </c>
      <c r="H30" s="38">
        <v>14.555991304347826</v>
      </c>
      <c r="I30" s="8">
        <v>38.361438014263094</v>
      </c>
      <c r="J30" s="8">
        <v>50.224343868584</v>
      </c>
      <c r="K30" s="38">
        <v>1.6621899999999998E-2</v>
      </c>
    </row>
    <row r="31" spans="1:11" ht="12" customHeight="1" x14ac:dyDescent="0.3">
      <c r="A31" s="9">
        <v>42911</v>
      </c>
      <c r="B31" s="8">
        <v>96.644199999999998</v>
      </c>
      <c r="C31" s="8">
        <v>0.79764800000000002</v>
      </c>
      <c r="D31" s="8">
        <v>0.39396100000000001</v>
      </c>
      <c r="E31" s="7">
        <v>0.59580450000000007</v>
      </c>
      <c r="F31" s="8">
        <v>2.0312800000000002</v>
      </c>
      <c r="G31" s="7">
        <v>266.81666666666672</v>
      </c>
      <c r="H31" s="38">
        <v>14.550373913043478</v>
      </c>
      <c r="I31" s="8">
        <v>38.347652204314208</v>
      </c>
      <c r="J31" s="8">
        <v>50.330507405028669</v>
      </c>
      <c r="K31" s="38">
        <v>1.4068600000000001E-2</v>
      </c>
    </row>
    <row r="32" spans="1:11" ht="12" customHeight="1" x14ac:dyDescent="0.3">
      <c r="A32" s="9">
        <v>42912</v>
      </c>
      <c r="B32" s="8">
        <v>96.577299999999994</v>
      </c>
      <c r="C32" s="8">
        <v>0.84382299999999999</v>
      </c>
      <c r="D32" s="8">
        <v>0.43398799999999998</v>
      </c>
      <c r="E32" s="7">
        <v>0.63890550000000002</v>
      </c>
      <c r="F32" s="8">
        <v>2.1514899999999999</v>
      </c>
      <c r="G32" s="7">
        <v>266.59444444444443</v>
      </c>
      <c r="H32" s="38">
        <v>14.547713043478263</v>
      </c>
      <c r="I32" s="8">
        <v>38.389754813077033</v>
      </c>
      <c r="J32" s="8">
        <v>50.322136286455553</v>
      </c>
      <c r="K32" s="38">
        <v>-1.60211E-2</v>
      </c>
    </row>
    <row r="33" spans="1:11" ht="12" customHeight="1" x14ac:dyDescent="0.3">
      <c r="A33" s="9">
        <v>42913</v>
      </c>
      <c r="B33" s="8">
        <v>96.511399999999995</v>
      </c>
      <c r="C33" s="8">
        <v>0.88020600000000004</v>
      </c>
      <c r="D33" s="8">
        <v>0.418294</v>
      </c>
      <c r="E33" s="7">
        <v>0.64924999999999999</v>
      </c>
      <c r="F33" s="8">
        <v>2.27122</v>
      </c>
      <c r="G33" s="7">
        <v>266.15000000000003</v>
      </c>
      <c r="H33" s="38">
        <v>14.547269565217391</v>
      </c>
      <c r="I33" s="8">
        <v>38.529848449314393</v>
      </c>
      <c r="J33" s="8">
        <v>50.419647061155864</v>
      </c>
      <c r="K33" s="38">
        <v>-1.3618E-2</v>
      </c>
    </row>
    <row r="34" spans="1:11" ht="12" customHeight="1" x14ac:dyDescent="0.3">
      <c r="A34" s="9">
        <v>42914</v>
      </c>
      <c r="B34" s="8">
        <v>96.527900000000002</v>
      </c>
      <c r="C34" s="8">
        <v>0.96439200000000003</v>
      </c>
      <c r="D34" s="8">
        <v>0.87826700000000002</v>
      </c>
      <c r="E34" s="7">
        <v>0.92132950000000002</v>
      </c>
      <c r="F34" s="8">
        <v>4.1015100000000002</v>
      </c>
      <c r="G34" s="7">
        <v>271.03888888888889</v>
      </c>
      <c r="H34" s="38">
        <v>14.542169565217394</v>
      </c>
      <c r="I34" s="8">
        <v>39.022784302351724</v>
      </c>
      <c r="J34" s="8">
        <v>50.497555278437076</v>
      </c>
      <c r="K34" s="38">
        <v>-3.40449E-3</v>
      </c>
    </row>
    <row r="35" spans="1:11" ht="12" customHeight="1" x14ac:dyDescent="0.3">
      <c r="A35" s="9">
        <v>42915</v>
      </c>
      <c r="B35" s="8">
        <v>96.469700000000003</v>
      </c>
      <c r="C35" s="8">
        <v>0.88394700000000004</v>
      </c>
      <c r="D35" s="8">
        <v>0.43242700000000001</v>
      </c>
      <c r="E35" s="7">
        <v>0.65818700000000008</v>
      </c>
      <c r="F35" s="8">
        <v>2.7996799999999999</v>
      </c>
      <c r="G35" s="7">
        <v>265.59444444444443</v>
      </c>
      <c r="H35" s="38">
        <v>14.536108695652173</v>
      </c>
      <c r="I35" s="8">
        <v>38.535809880643647</v>
      </c>
      <c r="J35" s="8">
        <v>50.384542851198724</v>
      </c>
      <c r="K35" s="38">
        <v>-1.25165E-2</v>
      </c>
    </row>
    <row r="36" spans="1:11" ht="12" customHeight="1" x14ac:dyDescent="0.3">
      <c r="A36" s="9">
        <v>42916</v>
      </c>
      <c r="B36" s="8">
        <v>96.305700000000002</v>
      </c>
      <c r="C36" s="8">
        <v>0.85537200000000002</v>
      </c>
      <c r="D36" s="8">
        <v>0.44377499999999998</v>
      </c>
      <c r="E36" s="7">
        <v>0.64957350000000003</v>
      </c>
      <c r="F36" s="8">
        <v>3.1045400000000001</v>
      </c>
      <c r="G36" s="7">
        <v>266.65000000000003</v>
      </c>
      <c r="H36" s="38">
        <v>14.535517391304349</v>
      </c>
      <c r="I36" s="8">
        <v>38.70831879973381</v>
      </c>
      <c r="J36" s="8">
        <v>50.49670564618382</v>
      </c>
      <c r="K36" s="38">
        <v>-1.0063300000000001E-2</v>
      </c>
    </row>
    <row r="37" spans="1:11" ht="12" customHeight="1" thickBot="1" x14ac:dyDescent="0.35">
      <c r="A37" s="9"/>
      <c r="B37" s="8"/>
      <c r="C37" s="8"/>
      <c r="D37" s="8"/>
      <c r="E37" s="7"/>
      <c r="F37" s="7"/>
      <c r="G37" s="7"/>
      <c r="H37" s="38"/>
      <c r="I37" s="8"/>
      <c r="J37" s="8"/>
      <c r="K37" s="38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19</v>
      </c>
      <c r="B39" s="27">
        <f t="shared" ref="B39:G39" si="0">MAX(B7:B37)</f>
        <v>97.610900000000001</v>
      </c>
      <c r="C39" s="27">
        <f t="shared" si="0"/>
        <v>1.03437</v>
      </c>
      <c r="D39" s="27">
        <f t="shared" si="0"/>
        <v>0.87826700000000002</v>
      </c>
      <c r="E39" s="27">
        <f t="shared" si="0"/>
        <v>0.92132950000000002</v>
      </c>
      <c r="F39" s="27">
        <f t="shared" si="0"/>
        <v>4.1015100000000002</v>
      </c>
      <c r="G39" s="27">
        <f t="shared" si="0"/>
        <v>271.03888888888889</v>
      </c>
      <c r="H39" s="27">
        <f>MAX(Mínimos!H7:H37)</f>
        <v>14.450886956521741</v>
      </c>
      <c r="I39" s="27">
        <f>MAX(I7:I37)</f>
        <v>39.200509473854979</v>
      </c>
      <c r="J39" s="27">
        <f>MAX(J7:J37)</f>
        <v>50.77798981331145</v>
      </c>
      <c r="K39" s="27">
        <f>MAX(K7:K37)</f>
        <v>8.0205899999999997E-2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6" t="s">
        <v>30</v>
      </c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3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3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3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3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Normal="100" workbookViewId="0">
      <selection activeCell="G8" sqref="G8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0"/>
    </row>
    <row r="7" spans="1:13" ht="12" customHeight="1" x14ac:dyDescent="0.3">
      <c r="A7" s="9">
        <v>42887</v>
      </c>
      <c r="B7" s="8">
        <v>95.696600000000004</v>
      </c>
      <c r="C7" s="8">
        <v>0.82650599999999996</v>
      </c>
      <c r="D7" s="8">
        <v>0.31940299999999999</v>
      </c>
      <c r="E7" s="7">
        <v>0.57295450000000003</v>
      </c>
      <c r="F7" s="8">
        <v>2.2204299999999999</v>
      </c>
      <c r="G7" s="7">
        <v>270.26111111111112</v>
      </c>
      <c r="H7" s="38">
        <v>14.409569565217391</v>
      </c>
      <c r="I7" s="8">
        <v>38.444152873956433</v>
      </c>
      <c r="J7" s="8">
        <v>50.331904175925544</v>
      </c>
      <c r="K7" s="38">
        <v>-2.3831499999999999E-2</v>
      </c>
    </row>
    <row r="8" spans="1:13" ht="12" customHeight="1" x14ac:dyDescent="0.3">
      <c r="A8" s="9">
        <v>42888</v>
      </c>
      <c r="B8" s="8">
        <v>95.855599999999995</v>
      </c>
      <c r="C8" s="8">
        <v>0.60208300000000003</v>
      </c>
      <c r="D8" s="8">
        <v>0.34287800000000002</v>
      </c>
      <c r="E8" s="7">
        <v>0.47248050000000003</v>
      </c>
      <c r="F8" s="8">
        <v>2.1901700000000002</v>
      </c>
      <c r="G8" s="7">
        <v>270.59444444444443</v>
      </c>
      <c r="H8" s="38">
        <v>14.450886956521741</v>
      </c>
      <c r="I8" s="8">
        <v>38.422915274845984</v>
      </c>
      <c r="J8" s="8">
        <v>50.338149472494834</v>
      </c>
      <c r="K8" s="38">
        <v>-2.32307E-2</v>
      </c>
    </row>
    <row r="9" spans="1:13" ht="12" customHeight="1" x14ac:dyDescent="0.3">
      <c r="A9" s="9">
        <v>42889</v>
      </c>
      <c r="B9" s="8">
        <v>95.811199999999999</v>
      </c>
      <c r="C9" s="8">
        <v>0.62920200000000004</v>
      </c>
      <c r="D9" s="8">
        <v>0.50749</v>
      </c>
      <c r="E9" s="7">
        <v>0.56834600000000002</v>
      </c>
      <c r="F9" s="8">
        <v>2.28024</v>
      </c>
      <c r="G9" s="7">
        <v>268.81666666666666</v>
      </c>
      <c r="H9" s="38">
        <v>14.399517391304347</v>
      </c>
      <c r="I9" s="8">
        <v>38.4840199459708</v>
      </c>
      <c r="J9" s="8">
        <v>50.393039779391273</v>
      </c>
      <c r="K9" s="38">
        <v>-2.2830099999999999E-2</v>
      </c>
    </row>
    <row r="10" spans="1:13" ht="12" customHeight="1" x14ac:dyDescent="0.3">
      <c r="A10" s="9">
        <v>42890</v>
      </c>
      <c r="B10" s="8">
        <v>95.805199999999999</v>
      </c>
      <c r="C10" s="8">
        <v>0.64642200000000005</v>
      </c>
      <c r="D10" s="8">
        <v>0.38370300000000002</v>
      </c>
      <c r="E10" s="7">
        <v>0.51506249999999998</v>
      </c>
      <c r="F10" s="8">
        <v>2.1376599999999999</v>
      </c>
      <c r="G10" s="7">
        <v>268.76111111111112</v>
      </c>
      <c r="H10" s="38">
        <v>14.382517391304349</v>
      </c>
      <c r="I10" s="8">
        <v>38.376714182044303</v>
      </c>
      <c r="J10" s="8">
        <v>50.2824543240189</v>
      </c>
      <c r="K10" s="38">
        <v>-2.2780100000000001E-2</v>
      </c>
    </row>
    <row r="11" spans="1:13" ht="12" customHeight="1" x14ac:dyDescent="0.3">
      <c r="A11" s="9">
        <v>42891</v>
      </c>
      <c r="B11" s="8">
        <v>95.975300000000004</v>
      </c>
      <c r="C11" s="8">
        <v>0.81756899999999999</v>
      </c>
      <c r="D11" s="8">
        <v>0.29083199999999998</v>
      </c>
      <c r="E11" s="7">
        <v>0.55420049999999998</v>
      </c>
      <c r="F11" s="8">
        <v>2.04176</v>
      </c>
      <c r="G11" s="7">
        <v>269.42777777777781</v>
      </c>
      <c r="H11" s="38">
        <v>14.363965217391303</v>
      </c>
      <c r="I11" s="8">
        <v>38.327532373577995</v>
      </c>
      <c r="J11" s="8">
        <v>50.24972680795743</v>
      </c>
      <c r="K11" s="38">
        <v>-2.3631200000000002E-2</v>
      </c>
    </row>
    <row r="12" spans="1:13" ht="12" customHeight="1" x14ac:dyDescent="0.3">
      <c r="A12" s="9">
        <v>42892</v>
      </c>
      <c r="B12" s="8">
        <v>95.93</v>
      </c>
      <c r="C12" s="8">
        <v>0.78344199999999997</v>
      </c>
      <c r="D12" s="8">
        <v>0.37020399999999998</v>
      </c>
      <c r="E12" s="7">
        <v>0.57682299999999997</v>
      </c>
      <c r="F12" s="8">
        <v>2.0343800000000001</v>
      </c>
      <c r="G12" s="7">
        <v>269.76111111111112</v>
      </c>
      <c r="H12" s="38">
        <v>14.392421739130436</v>
      </c>
      <c r="I12" s="8">
        <v>38.365536498301957</v>
      </c>
      <c r="J12" s="8">
        <v>50.266424365999654</v>
      </c>
      <c r="K12" s="38">
        <v>-2.3581100000000001E-2</v>
      </c>
    </row>
    <row r="13" spans="1:13" ht="12" customHeight="1" x14ac:dyDescent="0.3">
      <c r="A13" s="9">
        <v>42893</v>
      </c>
      <c r="B13" s="8">
        <v>96.140799999999999</v>
      </c>
      <c r="C13" s="8">
        <v>0.70724500000000001</v>
      </c>
      <c r="D13" s="8">
        <v>0.268285</v>
      </c>
      <c r="E13" s="7">
        <v>0.487765</v>
      </c>
      <c r="F13" s="8">
        <v>1.77234</v>
      </c>
      <c r="G13" s="7">
        <v>270.20555555555558</v>
      </c>
      <c r="H13" s="38">
        <v>14.396782608695654</v>
      </c>
      <c r="I13" s="8">
        <v>38.351005509436909</v>
      </c>
      <c r="J13" s="8">
        <v>50.291394754228506</v>
      </c>
      <c r="K13" s="38">
        <v>-2.4582400000000001E-2</v>
      </c>
    </row>
    <row r="14" spans="1:13" ht="12" customHeight="1" x14ac:dyDescent="0.3">
      <c r="A14" s="9">
        <v>42894</v>
      </c>
      <c r="B14" s="8">
        <v>96.192800000000005</v>
      </c>
      <c r="C14" s="8">
        <v>0.76060499999999998</v>
      </c>
      <c r="D14" s="8">
        <v>0.250525</v>
      </c>
      <c r="E14" s="7">
        <v>0.50556500000000004</v>
      </c>
      <c r="F14" s="8">
        <v>1.78315</v>
      </c>
      <c r="G14" s="7">
        <v>270.42777777777781</v>
      </c>
      <c r="H14" s="38">
        <v>14.388799999999998</v>
      </c>
      <c r="I14" s="8">
        <v>38.394971065490125</v>
      </c>
      <c r="J14" s="8">
        <v>50.350390828050777</v>
      </c>
      <c r="K14" s="38">
        <v>-2.37313E-2</v>
      </c>
    </row>
    <row r="15" spans="1:13" ht="12" customHeight="1" x14ac:dyDescent="0.3">
      <c r="A15" s="9">
        <v>42895</v>
      </c>
      <c r="B15" s="8">
        <v>96.266999999999996</v>
      </c>
      <c r="C15" s="8">
        <v>0.72995900000000002</v>
      </c>
      <c r="D15" s="8">
        <v>0.21757099999999999</v>
      </c>
      <c r="E15" s="7">
        <v>0.47376499999999999</v>
      </c>
      <c r="F15" s="8">
        <v>1.6025</v>
      </c>
      <c r="G15" s="7">
        <v>270.65000000000003</v>
      </c>
      <c r="H15" s="38">
        <v>14.406539130434782</v>
      </c>
      <c r="I15" s="8">
        <v>38.323061300081051</v>
      </c>
      <c r="J15" s="8">
        <v>50.389020396329755</v>
      </c>
      <c r="K15" s="38">
        <v>-2.40317E-2</v>
      </c>
    </row>
    <row r="16" spans="1:13" ht="12" customHeight="1" x14ac:dyDescent="0.3">
      <c r="A16" s="9">
        <v>42896</v>
      </c>
      <c r="B16" s="8">
        <v>96.196399999999997</v>
      </c>
      <c r="C16" s="8">
        <v>0.70209900000000003</v>
      </c>
      <c r="D16" s="8">
        <v>0.27757199999999999</v>
      </c>
      <c r="E16" s="7">
        <v>0.48983549999999998</v>
      </c>
      <c r="F16" s="8">
        <v>1.83884</v>
      </c>
      <c r="G16" s="7">
        <v>270.09444444444449</v>
      </c>
      <c r="H16" s="38">
        <v>14.413043478260869</v>
      </c>
      <c r="I16" s="8">
        <v>38.401305086277461</v>
      </c>
      <c r="J16" s="8">
        <v>50.33913632535949</v>
      </c>
      <c r="K16" s="38">
        <v>-2.3831499999999999E-2</v>
      </c>
    </row>
    <row r="17" spans="1:11" ht="12" customHeight="1" x14ac:dyDescent="0.3">
      <c r="A17" s="9">
        <v>42897</v>
      </c>
      <c r="B17" s="8">
        <v>96.082800000000006</v>
      </c>
      <c r="C17" s="8">
        <v>0.71444700000000005</v>
      </c>
      <c r="D17" s="8">
        <v>0.342997</v>
      </c>
      <c r="E17" s="7">
        <v>0.52872200000000003</v>
      </c>
      <c r="F17" s="8">
        <v>1.9138299999999999</v>
      </c>
      <c r="G17" s="7">
        <v>270.37222222222226</v>
      </c>
      <c r="H17" s="38">
        <v>14.413930434782609</v>
      </c>
      <c r="I17" s="8">
        <v>38.445270642330669</v>
      </c>
      <c r="J17" s="8">
        <v>50.394171648701978</v>
      </c>
      <c r="K17" s="38">
        <v>-2.3831499999999999E-2</v>
      </c>
    </row>
    <row r="18" spans="1:11" ht="12" customHeight="1" x14ac:dyDescent="0.3">
      <c r="A18" s="9">
        <v>42898</v>
      </c>
      <c r="B18" s="8">
        <v>96.0124</v>
      </c>
      <c r="C18" s="8">
        <v>0.717414</v>
      </c>
      <c r="D18" s="8">
        <v>0.33636100000000002</v>
      </c>
      <c r="E18" s="7">
        <v>0.52688749999999995</v>
      </c>
      <c r="F18" s="8">
        <v>1.96828</v>
      </c>
      <c r="G18" s="7">
        <v>270.42777777777781</v>
      </c>
      <c r="H18" s="38">
        <v>14.409717391304348</v>
      </c>
      <c r="I18" s="8">
        <v>38.506002723997405</v>
      </c>
      <c r="J18" s="8">
        <v>50.445747508143441</v>
      </c>
      <c r="K18" s="38">
        <v>-2.32307E-2</v>
      </c>
    </row>
    <row r="19" spans="1:11" ht="12" customHeight="1" x14ac:dyDescent="0.3">
      <c r="A19" s="9">
        <v>42899</v>
      </c>
      <c r="B19" s="8">
        <v>95.721800000000002</v>
      </c>
      <c r="C19" s="8">
        <v>0.726522</v>
      </c>
      <c r="D19" s="8">
        <v>0.36368099999999998</v>
      </c>
      <c r="E19" s="7">
        <v>0.54510150000000002</v>
      </c>
      <c r="F19" s="8">
        <v>2.06128</v>
      </c>
      <c r="G19" s="7">
        <v>270.70555555555558</v>
      </c>
      <c r="H19" s="38">
        <v>14.408091304347826</v>
      </c>
      <c r="I19" s="8">
        <v>38.519043355030135</v>
      </c>
      <c r="J19" s="8">
        <v>50.431205816170738</v>
      </c>
      <c r="K19" s="38">
        <v>-2.2930300000000001E-2</v>
      </c>
    </row>
    <row r="20" spans="1:11" ht="12" customHeight="1" x14ac:dyDescent="0.3">
      <c r="A20" s="9">
        <v>42900</v>
      </c>
      <c r="B20" s="8">
        <v>95.697199999999995</v>
      </c>
      <c r="C20" s="8">
        <v>0.66593899999999995</v>
      </c>
      <c r="D20" s="8">
        <v>0.43980799999999998</v>
      </c>
      <c r="E20" s="7">
        <v>0.55287350000000002</v>
      </c>
      <c r="F20" s="8">
        <v>2.2429800000000002</v>
      </c>
      <c r="G20" s="7">
        <v>270.92777777777781</v>
      </c>
      <c r="H20" s="38">
        <v>14.418439130434782</v>
      </c>
      <c r="I20" s="8">
        <v>38.595051604478066</v>
      </c>
      <c r="J20" s="8">
        <v>50.478570690873568</v>
      </c>
      <c r="K20" s="38">
        <v>-2.3180599999999999E-2</v>
      </c>
    </row>
    <row r="21" spans="1:11" ht="12" customHeight="1" x14ac:dyDescent="0.3">
      <c r="A21" s="9">
        <v>42901</v>
      </c>
      <c r="B21" s="8">
        <v>95.660600000000002</v>
      </c>
      <c r="C21" s="8">
        <v>0.65055300000000005</v>
      </c>
      <c r="D21" s="8">
        <v>0.447907</v>
      </c>
      <c r="E21" s="7">
        <v>0.54923</v>
      </c>
      <c r="F21" s="8">
        <v>2.1576300000000002</v>
      </c>
      <c r="G21" s="7">
        <v>270.65000000000003</v>
      </c>
      <c r="H21" s="38">
        <v>14.41126956521739</v>
      </c>
      <c r="I21" s="8">
        <v>38.494452450796985</v>
      </c>
      <c r="J21" s="8">
        <v>50.429057887610035</v>
      </c>
      <c r="K21" s="38">
        <v>-2.32307E-2</v>
      </c>
    </row>
    <row r="22" spans="1:11" ht="12" customHeight="1" x14ac:dyDescent="0.3">
      <c r="A22" s="9">
        <v>42902</v>
      </c>
      <c r="B22" s="8">
        <v>96.016900000000007</v>
      </c>
      <c r="C22" s="8">
        <v>0.672018</v>
      </c>
      <c r="D22" s="8">
        <v>0.355126</v>
      </c>
      <c r="E22" s="7">
        <v>0.51357200000000003</v>
      </c>
      <c r="F22" s="8">
        <v>2.00867</v>
      </c>
      <c r="G22" s="7">
        <v>270.48333333333335</v>
      </c>
      <c r="H22" s="38">
        <v>14.394417391304348</v>
      </c>
      <c r="I22" s="8">
        <v>38.492216914048505</v>
      </c>
      <c r="J22" s="8">
        <v>50.427470693879705</v>
      </c>
      <c r="K22" s="38">
        <v>-2.3130499999999998E-2</v>
      </c>
    </row>
    <row r="23" spans="1:11" ht="12" customHeight="1" x14ac:dyDescent="0.3">
      <c r="A23" s="9">
        <v>42903</v>
      </c>
      <c r="B23" s="8">
        <v>95.7547</v>
      </c>
      <c r="C23" s="8">
        <v>0.55930500000000005</v>
      </c>
      <c r="D23" s="8">
        <v>0.134246</v>
      </c>
      <c r="E23" s="7">
        <v>0.34677550000000001</v>
      </c>
      <c r="F23" s="8">
        <v>1.3525100000000001</v>
      </c>
      <c r="G23" s="7">
        <v>270.20555555555558</v>
      </c>
      <c r="H23" s="38">
        <v>14.388430434782608</v>
      </c>
      <c r="I23" s="8">
        <v>38.350632919978835</v>
      </c>
      <c r="J23" s="8">
        <v>50.413682415585129</v>
      </c>
      <c r="K23" s="38">
        <v>-2.3981700000000002E-2</v>
      </c>
    </row>
    <row r="24" spans="1:11" ht="12" customHeight="1" x14ac:dyDescent="0.3">
      <c r="A24" s="9">
        <v>42904</v>
      </c>
      <c r="B24" s="8">
        <v>96.349599999999995</v>
      </c>
      <c r="C24" s="8">
        <v>0.78788999999999998</v>
      </c>
      <c r="D24" s="8">
        <v>0.11921900000000001</v>
      </c>
      <c r="E24" s="7">
        <v>0.45355449999999997</v>
      </c>
      <c r="F24" s="8">
        <v>1.38405</v>
      </c>
      <c r="G24" s="7">
        <v>258.37222222222221</v>
      </c>
      <c r="H24" s="38">
        <v>14.400699999999999</v>
      </c>
      <c r="I24" s="8">
        <v>38.218736251819188</v>
      </c>
      <c r="J24" s="8">
        <v>50.262016424093879</v>
      </c>
      <c r="K24" s="38">
        <v>-2.3280700000000001E-2</v>
      </c>
    </row>
    <row r="25" spans="1:11" ht="12" customHeight="1" x14ac:dyDescent="0.3">
      <c r="A25" s="9">
        <v>42905</v>
      </c>
      <c r="B25" s="8">
        <v>97.062100000000001</v>
      </c>
      <c r="C25" s="8">
        <v>0.80452900000000005</v>
      </c>
      <c r="D25" s="8">
        <v>0.121721</v>
      </c>
      <c r="E25" s="7">
        <v>0.46312500000000001</v>
      </c>
      <c r="F25" s="8">
        <v>1.3410500000000001</v>
      </c>
      <c r="G25" s="7">
        <v>268.98333333333335</v>
      </c>
      <c r="H25" s="38">
        <v>14.389908695652172</v>
      </c>
      <c r="I25" s="8">
        <v>38.17961435872099</v>
      </c>
      <c r="J25" s="8">
        <v>50.280445176583711</v>
      </c>
      <c r="K25" s="38">
        <v>-2.2980299999999999E-2</v>
      </c>
    </row>
    <row r="26" spans="1:11" ht="12" customHeight="1" x14ac:dyDescent="0.3">
      <c r="A26" s="9">
        <v>42906</v>
      </c>
      <c r="B26" s="8">
        <v>97.124399999999994</v>
      </c>
      <c r="C26" s="8">
        <v>0.77791100000000002</v>
      </c>
      <c r="D26" s="8">
        <v>0.12726899999999999</v>
      </c>
      <c r="E26" s="7">
        <v>0.45258999999999999</v>
      </c>
      <c r="F26" s="8">
        <v>1.2784800000000001</v>
      </c>
      <c r="G26" s="7">
        <v>266.48333333333335</v>
      </c>
      <c r="H26" s="38">
        <v>14.386434782608694</v>
      </c>
      <c r="I26" s="8">
        <v>38.120372634886571</v>
      </c>
      <c r="J26" s="8">
        <v>50.269123459647751</v>
      </c>
      <c r="K26" s="38">
        <v>-2.2579800000000001E-2</v>
      </c>
    </row>
    <row r="27" spans="1:11" ht="12" customHeight="1" x14ac:dyDescent="0.3">
      <c r="A27" s="9">
        <v>42907</v>
      </c>
      <c r="B27" s="8">
        <v>96.097499999999997</v>
      </c>
      <c r="C27" s="8">
        <v>0.66692099999999999</v>
      </c>
      <c r="D27" s="8">
        <v>0.126331</v>
      </c>
      <c r="E27" s="7">
        <v>0.39662599999999998</v>
      </c>
      <c r="F27" s="8">
        <v>1.2582</v>
      </c>
      <c r="G27" s="7">
        <v>259.37222222222226</v>
      </c>
      <c r="H27" s="38">
        <v>14.338539130434784</v>
      </c>
      <c r="I27" s="8">
        <v>38.033559291154369</v>
      </c>
      <c r="J27" s="8">
        <v>50.256779793527656</v>
      </c>
      <c r="K27" s="38">
        <v>-2.2830099999999999E-2</v>
      </c>
    </row>
    <row r="28" spans="1:11" ht="12" customHeight="1" x14ac:dyDescent="0.3">
      <c r="A28" s="9">
        <v>42908</v>
      </c>
      <c r="B28" s="8">
        <v>95.928200000000004</v>
      </c>
      <c r="C28" s="8">
        <v>0.70883399999999996</v>
      </c>
      <c r="D28" s="8">
        <v>0.38384200000000002</v>
      </c>
      <c r="E28" s="7">
        <v>0.54633799999999999</v>
      </c>
      <c r="F28" s="8">
        <v>1.9950600000000001</v>
      </c>
      <c r="G28" s="7">
        <v>266.98333333333335</v>
      </c>
      <c r="H28" s="38">
        <v>14.330408695652174</v>
      </c>
      <c r="I28" s="8">
        <v>38.267172881369341</v>
      </c>
      <c r="J28" s="8">
        <v>50.220122157064026</v>
      </c>
      <c r="K28" s="38">
        <v>-2.22293E-2</v>
      </c>
    </row>
    <row r="29" spans="1:11" ht="12" customHeight="1" x14ac:dyDescent="0.3">
      <c r="A29" s="9">
        <v>42909</v>
      </c>
      <c r="B29" s="8">
        <v>96.216099999999997</v>
      </c>
      <c r="C29" s="8">
        <v>0.74382800000000004</v>
      </c>
      <c r="D29" s="8">
        <v>0.33533299999999999</v>
      </c>
      <c r="E29" s="7">
        <v>0.53958050000000002</v>
      </c>
      <c r="F29" s="8">
        <v>1.7765</v>
      </c>
      <c r="G29" s="7">
        <v>266.42777777777781</v>
      </c>
      <c r="H29" s="38">
        <v>14.384882608695653</v>
      </c>
      <c r="I29" s="8">
        <v>38.261211450040093</v>
      </c>
      <c r="J29" s="8">
        <v>50.258759266600606</v>
      </c>
      <c r="K29" s="38">
        <v>-2.1978999999999999E-2</v>
      </c>
    </row>
    <row r="30" spans="1:11" ht="12" customHeight="1" x14ac:dyDescent="0.3">
      <c r="A30" s="9">
        <v>42910</v>
      </c>
      <c r="B30" s="8">
        <v>96.167900000000003</v>
      </c>
      <c r="C30" s="8">
        <v>0.72057300000000002</v>
      </c>
      <c r="D30" s="8">
        <v>0.37082100000000001</v>
      </c>
      <c r="E30" s="7">
        <v>0.54569699999999999</v>
      </c>
      <c r="F30" s="8">
        <v>1.7824800000000001</v>
      </c>
      <c r="G30" s="7">
        <v>265.92777777777781</v>
      </c>
      <c r="H30" s="38">
        <v>14.408534782608696</v>
      </c>
      <c r="I30" s="8">
        <v>38.203832673496059</v>
      </c>
      <c r="J30" s="8">
        <v>50.192309371545072</v>
      </c>
      <c r="K30" s="38">
        <v>-2.2780100000000001E-2</v>
      </c>
    </row>
    <row r="31" spans="1:11" ht="12" customHeight="1" x14ac:dyDescent="0.3">
      <c r="A31" s="9">
        <v>42911</v>
      </c>
      <c r="B31" s="8">
        <v>96.458399999999997</v>
      </c>
      <c r="C31" s="8">
        <v>0.72287100000000004</v>
      </c>
      <c r="D31" s="8">
        <v>0.34109600000000001</v>
      </c>
      <c r="E31" s="7">
        <v>0.53198350000000005</v>
      </c>
      <c r="F31" s="8">
        <v>1.86836</v>
      </c>
      <c r="G31" s="7">
        <v>266.81666666666672</v>
      </c>
      <c r="H31" s="38">
        <v>14.446895652173913</v>
      </c>
      <c r="I31" s="8">
        <v>38.276487617821289</v>
      </c>
      <c r="J31" s="8">
        <v>50.299008104367303</v>
      </c>
      <c r="K31" s="38">
        <v>-2.2629900000000001E-2</v>
      </c>
    </row>
    <row r="32" spans="1:11" ht="12" customHeight="1" x14ac:dyDescent="0.3">
      <c r="A32" s="9">
        <v>42912</v>
      </c>
      <c r="B32" s="8">
        <v>96.261099999999999</v>
      </c>
      <c r="C32" s="8">
        <v>0.73502000000000001</v>
      </c>
      <c r="D32" s="8">
        <v>0.34688000000000002</v>
      </c>
      <c r="E32" s="7">
        <v>0.54095000000000004</v>
      </c>
      <c r="F32" s="8">
        <v>1.86392</v>
      </c>
      <c r="G32" s="7">
        <v>266.59444444444443</v>
      </c>
      <c r="H32" s="38">
        <v>14.439282608695652</v>
      </c>
      <c r="I32" s="8">
        <v>38.244444924426574</v>
      </c>
      <c r="J32" s="8">
        <v>50.233441689142424</v>
      </c>
      <c r="K32" s="38">
        <v>-2.2780100000000001E-2</v>
      </c>
    </row>
    <row r="33" spans="1:11" ht="12" customHeight="1" x14ac:dyDescent="0.3">
      <c r="A33" s="9">
        <v>42913</v>
      </c>
      <c r="B33" s="8">
        <v>96.037000000000006</v>
      </c>
      <c r="C33" s="8">
        <v>0.74870800000000004</v>
      </c>
      <c r="D33" s="8">
        <v>0.350767</v>
      </c>
      <c r="E33" s="7">
        <v>0.54973749999999999</v>
      </c>
      <c r="F33" s="8">
        <v>1.9129700000000001</v>
      </c>
      <c r="G33" s="7">
        <v>266.15000000000003</v>
      </c>
      <c r="H33" s="38">
        <v>14.428565217391306</v>
      </c>
      <c r="I33" s="8">
        <v>38.299588164222136</v>
      </c>
      <c r="J33" s="8">
        <v>50.279204824791925</v>
      </c>
      <c r="K33" s="38">
        <v>-2.2579800000000001E-2</v>
      </c>
    </row>
    <row r="34" spans="1:11" ht="12" customHeight="1" x14ac:dyDescent="0.3">
      <c r="A34" s="9">
        <v>42914</v>
      </c>
      <c r="B34" s="8">
        <v>93.701599999999999</v>
      </c>
      <c r="C34" s="8">
        <v>0.78425900000000004</v>
      </c>
      <c r="D34" s="8">
        <v>0.35193099999999999</v>
      </c>
      <c r="E34" s="7">
        <v>0.56809500000000002</v>
      </c>
      <c r="F34" s="8">
        <v>1.9071</v>
      </c>
      <c r="G34" s="7">
        <v>271.03888888888889</v>
      </c>
      <c r="H34" s="38">
        <v>14.400921739130435</v>
      </c>
      <c r="I34" s="8">
        <v>38.283939406982853</v>
      </c>
      <c r="J34" s="8">
        <v>50.251213994217707</v>
      </c>
      <c r="K34" s="38">
        <v>-2.2930300000000001E-2</v>
      </c>
    </row>
    <row r="35" spans="1:11" ht="12" customHeight="1" x14ac:dyDescent="0.3">
      <c r="A35" s="9">
        <v>42915</v>
      </c>
      <c r="B35" s="8">
        <v>95.593699999999998</v>
      </c>
      <c r="C35" s="8">
        <v>0.76187400000000005</v>
      </c>
      <c r="D35" s="8">
        <v>0.30137599999999998</v>
      </c>
      <c r="E35" s="7">
        <v>0.53162500000000001</v>
      </c>
      <c r="F35" s="8">
        <v>2.0358100000000001</v>
      </c>
      <c r="G35" s="7">
        <v>265.59444444444443</v>
      </c>
      <c r="H35" s="38">
        <v>14.421469565217389</v>
      </c>
      <c r="I35" s="8">
        <v>38.304804416635228</v>
      </c>
      <c r="J35" s="8">
        <v>50.282499827366948</v>
      </c>
      <c r="K35" s="38">
        <v>-2.28802E-2</v>
      </c>
    </row>
    <row r="36" spans="1:11" ht="12" customHeight="1" x14ac:dyDescent="0.3">
      <c r="A36" s="9">
        <v>42916</v>
      </c>
      <c r="B36" s="8">
        <v>95.254099999999994</v>
      </c>
      <c r="C36" s="8">
        <v>0.74343499999999996</v>
      </c>
      <c r="D36" s="8">
        <v>0.36012300000000003</v>
      </c>
      <c r="E36" s="7">
        <v>0.55177900000000002</v>
      </c>
      <c r="F36" s="8">
        <v>2.1088399999999998</v>
      </c>
      <c r="G36" s="7">
        <v>266.65000000000003</v>
      </c>
      <c r="H36" s="38">
        <v>14.424795652173911</v>
      </c>
      <c r="I36" s="8">
        <v>38.326042015745685</v>
      </c>
      <c r="J36" s="8">
        <v>50.273357881697052</v>
      </c>
      <c r="K36" s="38">
        <v>-2.3030399999999999E-2</v>
      </c>
    </row>
    <row r="37" spans="1:11" ht="12" customHeight="1" thickBot="1" x14ac:dyDescent="0.35">
      <c r="A37" s="9"/>
      <c r="B37" s="8"/>
      <c r="C37" s="8"/>
      <c r="D37" s="8"/>
      <c r="E37" s="7"/>
      <c r="F37" s="8"/>
      <c r="G37" s="7"/>
      <c r="H37" s="38"/>
      <c r="I37" s="8"/>
      <c r="J37" s="8"/>
      <c r="K37" s="38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17</v>
      </c>
      <c r="B39" s="27">
        <f>MIN(B7:B37)</f>
        <v>93.701599999999999</v>
      </c>
      <c r="C39" s="27">
        <f t="shared" ref="C39:K39" si="0">MIN(C7:C37)</f>
        <v>0.55930500000000005</v>
      </c>
      <c r="D39" s="27">
        <f t="shared" si="0"/>
        <v>0.11921900000000001</v>
      </c>
      <c r="E39" s="27">
        <f t="shared" si="0"/>
        <v>0.34677550000000001</v>
      </c>
      <c r="F39" s="27">
        <f t="shared" si="0"/>
        <v>1.2582</v>
      </c>
      <c r="G39" s="27">
        <f t="shared" si="0"/>
        <v>258.37222222222221</v>
      </c>
      <c r="H39" s="27">
        <f>MIN(H7:H37)</f>
        <v>14.330408695652174</v>
      </c>
      <c r="I39" s="27">
        <f t="shared" si="0"/>
        <v>38.033559291154369</v>
      </c>
      <c r="J39" s="27">
        <f t="shared" si="0"/>
        <v>50.192309371545072</v>
      </c>
      <c r="K39" s="27">
        <f t="shared" si="0"/>
        <v>-2.4582400000000001E-2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9" t="s">
        <v>31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3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3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2017-07-06T20:17:39Z</cp:lastPrinted>
  <dcterms:created xsi:type="dcterms:W3CDTF">2012-05-21T15:11:37Z</dcterms:created>
  <dcterms:modified xsi:type="dcterms:W3CDTF">2022-08-31T02:46:14Z</dcterms:modified>
</cp:coreProperties>
</file>